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0\JN-8-2020-NMV - Nadgradnja omrežne kibernetske varnosti\"/>
    </mc:Choice>
  </mc:AlternateContent>
  <xr:revisionPtr revIDLastSave="0" documentId="8_{B62287EE-F359-40E4-ACAD-AF743D1C9B16}" xr6:coauthVersionLast="44" xr6:coauthVersionMax="44" xr10:uidLastSave="{00000000-0000-0000-0000-000000000000}"/>
  <workbookProtection workbookAlgorithmName="SHA-512" workbookHashValue="GB+YW3kcl9GtK5eKbFqh76NobT76jrqAi9y3jaIkT5/WuRGqTJCKoKaOspr/6X70P934fFK4PjX63mrKa6oRDQ==" workbookSaltValue="DNBxWkHKGYagX6QXE6tSjg==" workbookSpinCount="100000" lockStructure="1"/>
  <bookViews>
    <workbookView xWindow="-28920" yWindow="2145" windowWidth="29040" windowHeight="15840" xr2:uid="{00000000-000D-0000-FFFF-FFFF00000000}"/>
  </bookViews>
  <sheets>
    <sheet name="Ponudbeni predračun (OBR-6b)" sheetId="1" r:id="rId1"/>
  </sheets>
  <definedNames>
    <definedName name="_xlnm.Print_Area" localSheetId="0">'Ponudbeni predračun (OBR-6b)'!$A$1:$F$21</definedName>
    <definedName name="Z_8BF83AAC_87BF_44D1_9EE3_FF9183BECAC2_.wvu.PrintArea" localSheetId="0" hidden="1">'Ponudbeni predračun (OBR-6b)'!$A$1:$F$21</definedName>
    <definedName name="Z_9A7002DF_3E0C_44C8_962A_3785A2E8A5A7_.wvu.PrintArea" localSheetId="0" hidden="1">'Ponudbeni predračun (OBR-6b)'!$A$1:$F$21</definedName>
    <definedName name="Z_EBEC7A15_105B_4084_B33A_F842D6CF16A0_.wvu.PrintArea" localSheetId="0" hidden="1">'Ponudbeni predračun (OBR-6b)'!$A$1:$F$21</definedName>
  </definedNames>
  <calcPr calcId="191029"/>
  <customWorkbookViews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6" i="1" l="1"/>
  <c r="F5" i="1" l="1"/>
  <c r="F12" i="1"/>
  <c r="F13" i="1" l="1"/>
  <c r="F15" i="1" l="1"/>
  <c r="F14" i="1" l="1"/>
</calcChain>
</file>

<file path=xl/sharedStrings.xml><?xml version="1.0" encoding="utf-8"?>
<sst xmlns="http://schemas.openxmlformats.org/spreadsheetml/2006/main" count="31" uniqueCount="24">
  <si>
    <t>Količina</t>
  </si>
  <si>
    <t>Zap. št.</t>
  </si>
  <si>
    <t>EM</t>
  </si>
  <si>
    <t>Cena za EM brez DDV (€)</t>
  </si>
  <si>
    <t>Vrednost brez DDV (€)</t>
  </si>
  <si>
    <t xml:space="preserve">          SKUPAJ BREZ DDV (€)</t>
  </si>
  <si>
    <t xml:space="preserve">          DDV (€)</t>
  </si>
  <si>
    <t xml:space="preserve">          SKUPAJ Z DDV (€)</t>
  </si>
  <si>
    <t>kpl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</si>
  <si>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</si>
  <si>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</si>
  <si>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</si>
  <si>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</si>
  <si>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</si>
  <si>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PONUDBENI PREDRAČUN (OBR-6b) - NADGRADNJA OMREŽNE KIBERNETSKE VARNOSTI</t>
  </si>
  <si>
    <t>Opis blaga / storitev</t>
  </si>
  <si>
    <t>Programska oprema in licence za vključitev varnostnih naprav v sistem za nadzor in upravljanje</t>
  </si>
  <si>
    <t>Dokumentacija PZI, PID</t>
  </si>
  <si>
    <t>Šolanje za tehnologijo in opremo pri ponudniku (najmanj 3 dni, 5 oseb)</t>
  </si>
  <si>
    <t>Šolanje za nadzor in upravljanje varnostnih naprav RTP postaj v pooblaščenem šolskem centru proizvajalca (najmanj 5 dni, 2 osebi)</t>
  </si>
  <si>
    <t>Redundantna centralna varnostna naprava v skladu z zahtevami, pogl. 5.II in vključenimi funkcionalnostmi IP/MPLS, požarne pregrade in šifriranja storitev L2 in L3</t>
  </si>
  <si>
    <t>Varnostna naprava za RTP in RP v skladu z zahtevami, pogl. 5.I in vključenimi funkcionalnostmi IP/MPLS, požarne pregrade in šifriranja storitev L2 in L3</t>
  </si>
  <si>
    <t>Montažni material in oprema za nadzorni sistem</t>
  </si>
  <si>
    <t>Namestitev, konfiguracija opreme, testiranje, nastavitev omrežnih storitev in testiranje delovanja do funkcionalno delujočega stanja  v skladu z zahtevami poglavje 5.III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</si>
</sst>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3" fillId="0" borderId="1" xfId="0" applyFont="1" applyBorder="1" applyAlignment="1" applyProtection="1">
      <alignment horizontal="left" vertical="center" wrapText="1"/>
    </xf>
    <xf numFmtId="0" fontId="3" fillId="0" borderId="7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3" fontId="1" fillId="0" borderId="7" xfId="0" applyNumberFormat="1" applyFont="1" applyBorder="1" applyAlignment="1" applyProtection="1">
      <alignment horizontal="center" vertical="center" wrapText="1"/>
    </xf>
    <xf numFmtId="0" fontId="1" fillId="0" borderId="7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1" fillId="0" borderId="10" xfId="0" applyFont="1" applyBorder="1"/>
    <xf numFmtId="0" fontId="4" fillId="0" borderId="0" xfId="0" applyFont="1"/>
    <xf numFmtId="0" fontId="1" fillId="0" borderId="0" xfId="0" applyFont="1" applyBorder="1"/>
    <xf numFmtId="0" fontId="4" fillId="0" borderId="0" xfId="0" applyFont="1" applyProtection="1"/>
    <xf numFmtId="0" fontId="1" fillId="0" borderId="11" xfId="0" applyFont="1" applyBorder="1" applyProtection="1"/>
    <xf numFmtId="0" fontId="2" fillId="0" borderId="12" xfId="0" applyFont="1" applyBorder="1" applyProtection="1"/>
    <xf numFmtId="0" fontId="1" fillId="0" borderId="12" xfId="0" applyFont="1" applyBorder="1" applyAlignment="1" applyProtection="1">
      <alignment horizontal="center"/>
    </xf>
    <xf numFmtId="0" fontId="1" fillId="0" borderId="12" xfId="0" applyFont="1" applyBorder="1" applyAlignment="1" applyProtection="1">
      <alignment horizontal="right"/>
    </xf>
    <xf numFmtId="0" fontId="1" fillId="0" borderId="13" xfId="0" applyFont="1" applyBorder="1" applyAlignment="1" applyProtection="1">
      <alignment horizontal="right"/>
    </xf>
    <xf numFmtId="0" fontId="1" fillId="0" borderId="14" xfId="0" applyFont="1" applyFill="1" applyBorder="1" applyAlignment="1" applyProtection="1">
      <alignment horizontal="center" vertical="center" wrapText="1"/>
    </xf>
    <xf numFmtId="4" fontId="1" fillId="0" borderId="15" xfId="0" applyNumberFormat="1" applyFont="1" applyBorder="1" applyAlignment="1" applyProtection="1">
      <alignment horizontal="right" vertical="center" wrapText="1"/>
    </xf>
    <xf numFmtId="0" fontId="1" fillId="0" borderId="16" xfId="0" applyFont="1" applyFill="1" applyBorder="1" applyAlignment="1" applyProtection="1">
      <alignment horizontal="center" vertical="center" wrapText="1"/>
    </xf>
    <xf numFmtId="4" fontId="1" fillId="0" borderId="17" xfId="0" applyNumberFormat="1" applyFont="1" applyBorder="1" applyAlignment="1" applyProtection="1">
      <alignment horizontal="right" vertical="center" wrapText="1"/>
    </xf>
    <xf numFmtId="4" fontId="2" fillId="0" borderId="15" xfId="0" applyNumberFormat="1" applyFont="1" applyBorder="1" applyAlignment="1" applyProtection="1">
      <alignment horizontal="right" vertical="center" wrapText="1"/>
    </xf>
    <xf numFmtId="0" fontId="1" fillId="0" borderId="18" xfId="0" applyFont="1" applyBorder="1" applyProtection="1"/>
    <xf numFmtId="0" fontId="1" fillId="0" borderId="0" xfId="0" applyFont="1" applyBorder="1" applyProtection="1"/>
    <xf numFmtId="0" fontId="1" fillId="0" borderId="19" xfId="0" applyFont="1" applyBorder="1" applyAlignment="1" applyProtection="1">
      <alignment horizontal="right"/>
    </xf>
    <xf numFmtId="0" fontId="1" fillId="0" borderId="0" xfId="0" applyFont="1" applyAlignment="1">
      <alignment horizontal="center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view="pageBreakPreview" zoomScale="90" zoomScaleNormal="100" zoomScaleSheetLayoutView="90" workbookViewId="0">
      <selection activeCell="E5" sqref="E5"/>
    </sheetView>
  </sheetViews>
  <sheetFormatPr defaultColWidth="8.7109375" defaultRowHeight="15.75" x14ac:dyDescent="0.25"/>
  <cols>
    <col min="1" max="1" width="5.7109375" style="1" customWidth="1"/>
    <col min="2" max="2" width="153.42578125" style="1" customWidth="1"/>
    <col min="3" max="3" width="8.5703125" style="10" customWidth="1"/>
    <col min="4" max="4" width="5.28515625" style="10" customWidth="1"/>
    <col min="5" max="5" width="13.7109375" style="6" customWidth="1"/>
    <col min="6" max="6" width="14.5703125" style="6" customWidth="1"/>
    <col min="7" max="16384" width="8.7109375" style="1"/>
  </cols>
  <sheetData>
    <row r="1" spans="1:6" ht="16.149999999999999" customHeight="1" thickBot="1" x14ac:dyDescent="0.3">
      <c r="A1" s="21"/>
      <c r="B1" s="22" t="s">
        <v>14</v>
      </c>
      <c r="C1" s="23"/>
      <c r="D1" s="23"/>
      <c r="E1" s="24"/>
      <c r="F1" s="25"/>
    </row>
    <row r="2" spans="1:6" x14ac:dyDescent="0.25">
      <c r="A2" s="44" t="s">
        <v>1</v>
      </c>
      <c r="B2" s="44" t="s">
        <v>15</v>
      </c>
      <c r="C2" s="37" t="s">
        <v>0</v>
      </c>
      <c r="D2" s="37" t="s">
        <v>2</v>
      </c>
      <c r="E2" s="37" t="s">
        <v>3</v>
      </c>
      <c r="F2" s="37" t="s">
        <v>4</v>
      </c>
    </row>
    <row r="3" spans="1:6" x14ac:dyDescent="0.25">
      <c r="A3" s="45"/>
      <c r="B3" s="45"/>
      <c r="C3" s="38"/>
      <c r="D3" s="38"/>
      <c r="E3" s="38"/>
      <c r="F3" s="38"/>
    </row>
    <row r="4" spans="1:6" ht="16.5" thickBot="1" x14ac:dyDescent="0.3">
      <c r="A4" s="46"/>
      <c r="B4" s="46"/>
      <c r="C4" s="39"/>
      <c r="D4" s="39"/>
      <c r="E4" s="39"/>
      <c r="F4" s="39"/>
    </row>
    <row r="5" spans="1:6" s="5" customFormat="1" ht="16.149999999999999" customHeight="1" x14ac:dyDescent="0.25">
      <c r="A5" s="26">
        <v>1</v>
      </c>
      <c r="B5" s="3" t="s">
        <v>20</v>
      </c>
      <c r="C5" s="11">
        <v>1</v>
      </c>
      <c r="D5" s="12" t="s">
        <v>8</v>
      </c>
      <c r="E5" s="7">
        <v>0</v>
      </c>
      <c r="F5" s="27">
        <f t="shared" ref="F5:F10" si="0">C5*E5</f>
        <v>0</v>
      </c>
    </row>
    <row r="6" spans="1:6" s="5" customFormat="1" ht="16.149999999999999" customHeight="1" x14ac:dyDescent="0.25">
      <c r="A6" s="26">
        <v>2</v>
      </c>
      <c r="B6" s="3" t="s">
        <v>21</v>
      </c>
      <c r="C6" s="11">
        <v>10</v>
      </c>
      <c r="D6" s="12" t="s">
        <v>8</v>
      </c>
      <c r="E6" s="7">
        <v>0</v>
      </c>
      <c r="F6" s="27">
        <f t="shared" si="0"/>
        <v>0</v>
      </c>
    </row>
    <row r="7" spans="1:6" s="5" customFormat="1" ht="16.149999999999999" customHeight="1" x14ac:dyDescent="0.25">
      <c r="A7" s="26">
        <v>3</v>
      </c>
      <c r="B7" s="3" t="s">
        <v>16</v>
      </c>
      <c r="C7" s="11">
        <v>11</v>
      </c>
      <c r="D7" s="12" t="s">
        <v>8</v>
      </c>
      <c r="E7" s="7">
        <v>0</v>
      </c>
      <c r="F7" s="27">
        <f t="shared" si="0"/>
        <v>0</v>
      </c>
    </row>
    <row r="8" spans="1:6" s="5" customFormat="1" ht="16.149999999999999" customHeight="1" x14ac:dyDescent="0.25">
      <c r="A8" s="26">
        <v>4</v>
      </c>
      <c r="B8" s="3" t="s">
        <v>22</v>
      </c>
      <c r="C8" s="11">
        <v>1</v>
      </c>
      <c r="D8" s="12" t="s">
        <v>8</v>
      </c>
      <c r="E8" s="7">
        <v>0</v>
      </c>
      <c r="F8" s="27">
        <f t="shared" si="0"/>
        <v>0</v>
      </c>
    </row>
    <row r="9" spans="1:6" s="5" customFormat="1" ht="16.149999999999999" customHeight="1" x14ac:dyDescent="0.25">
      <c r="A9" s="26">
        <v>5</v>
      </c>
      <c r="B9" s="3" t="s">
        <v>23</v>
      </c>
      <c r="C9" s="11">
        <v>1</v>
      </c>
      <c r="D9" s="12" t="s">
        <v>8</v>
      </c>
      <c r="E9" s="7">
        <v>0</v>
      </c>
      <c r="F9" s="27">
        <f t="shared" si="0"/>
        <v>0</v>
      </c>
    </row>
    <row r="10" spans="1:6" s="5" customFormat="1" ht="16.149999999999999" customHeight="1" x14ac:dyDescent="0.25">
      <c r="A10" s="26">
        <v>6</v>
      </c>
      <c r="B10" s="3" t="s">
        <v>17</v>
      </c>
      <c r="C10" s="11">
        <v>1</v>
      </c>
      <c r="D10" s="12" t="s">
        <v>8</v>
      </c>
      <c r="E10" s="7">
        <v>0</v>
      </c>
      <c r="F10" s="27">
        <f t="shared" si="0"/>
        <v>0</v>
      </c>
    </row>
    <row r="11" spans="1:6" s="5" customFormat="1" ht="16.149999999999999" customHeight="1" x14ac:dyDescent="0.25">
      <c r="A11" s="26">
        <v>7</v>
      </c>
      <c r="B11" s="3" t="s">
        <v>18</v>
      </c>
      <c r="C11" s="11">
        <v>1</v>
      </c>
      <c r="D11" s="12" t="s">
        <v>8</v>
      </c>
      <c r="E11" s="7">
        <v>0</v>
      </c>
      <c r="F11" s="27">
        <f t="shared" ref="F11" si="1">C11*E11</f>
        <v>0</v>
      </c>
    </row>
    <row r="12" spans="1:6" s="5" customFormat="1" ht="16.149999999999999" customHeight="1" thickBot="1" x14ac:dyDescent="0.3">
      <c r="A12" s="28">
        <v>8</v>
      </c>
      <c r="B12" s="4" t="s">
        <v>19</v>
      </c>
      <c r="C12" s="13">
        <v>1</v>
      </c>
      <c r="D12" s="14" t="s">
        <v>8</v>
      </c>
      <c r="E12" s="8">
        <v>0</v>
      </c>
      <c r="F12" s="29">
        <f t="shared" ref="F12" si="2">C12*E12</f>
        <v>0</v>
      </c>
    </row>
    <row r="13" spans="1:6" s="2" customFormat="1" ht="15.6" customHeight="1" x14ac:dyDescent="0.25">
      <c r="A13" s="40" t="s">
        <v>5</v>
      </c>
      <c r="B13" s="41"/>
      <c r="C13" s="41"/>
      <c r="D13" s="41"/>
      <c r="E13" s="41"/>
      <c r="F13" s="30">
        <f>SUM(F5:F12)</f>
        <v>0</v>
      </c>
    </row>
    <row r="14" spans="1:6" ht="15.6" customHeight="1" x14ac:dyDescent="0.25">
      <c r="A14" s="42" t="s">
        <v>6</v>
      </c>
      <c r="B14" s="43"/>
      <c r="C14" s="43"/>
      <c r="D14" s="43"/>
      <c r="E14" s="43"/>
      <c r="F14" s="27">
        <f>F13*0.22</f>
        <v>0</v>
      </c>
    </row>
    <row r="15" spans="1:6" ht="15.6" customHeight="1" thickBot="1" x14ac:dyDescent="0.3">
      <c r="A15" s="35" t="s">
        <v>7</v>
      </c>
      <c r="B15" s="36"/>
      <c r="C15" s="36"/>
      <c r="D15" s="36"/>
      <c r="E15" s="36"/>
      <c r="F15" s="29">
        <f>F13*1.22</f>
        <v>0</v>
      </c>
    </row>
    <row r="16" spans="1:6" x14ac:dyDescent="0.25">
      <c r="A16" s="31"/>
      <c r="B16" s="32"/>
      <c r="C16" s="15"/>
      <c r="D16" s="15"/>
      <c r="E16" s="9"/>
      <c r="F16" s="33"/>
    </row>
    <row r="17" spans="1:6" x14ac:dyDescent="0.25">
      <c r="E17" s="9"/>
      <c r="F17" s="9"/>
    </row>
    <row r="18" spans="1:6" x14ac:dyDescent="0.25">
      <c r="B18" s="34" t="s">
        <v>9</v>
      </c>
      <c r="C18" s="16" t="s">
        <v>10</v>
      </c>
      <c r="D18" s="17"/>
      <c r="E18" s="17"/>
      <c r="F18" s="17"/>
    </row>
    <row r="19" spans="1:6" x14ac:dyDescent="0.25">
      <c r="A19" s="18" t="s">
        <v>11</v>
      </c>
      <c r="B19" s="16"/>
      <c r="C19" s="19"/>
      <c r="D19" s="19"/>
      <c r="E19" s="19"/>
      <c r="F19" s="19"/>
    </row>
    <row r="20" spans="1:6" x14ac:dyDescent="0.25">
      <c r="A20" s="20" t="s">
        <v>12</v>
      </c>
    </row>
    <row r="21" spans="1:6" x14ac:dyDescent="0.25">
      <c r="A21" s="18" t="s">
        <v>13</v>
      </c>
      <c r="C21" s="15"/>
      <c r="D21" s="15"/>
    </row>
  </sheetData>
  <sheetProtection password="D9D6" sheet="1" objects="1" scenarios="1" selectLockedCells="1"/>
  <customSheetViews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3"/>
    </customSheetView>
  </customSheetViews>
  <mergeCells count="9">
    <mergeCell ref="A15:E15"/>
    <mergeCell ref="F2:F4"/>
    <mergeCell ref="C2:C4"/>
    <mergeCell ref="D2:D4"/>
    <mergeCell ref="A13:E13"/>
    <mergeCell ref="A14:E14"/>
    <mergeCell ref="A2:A4"/>
    <mergeCell ref="B2:B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C5:C12 E5:E12" xr:uid="{00000000-0002-0000-0000-000000000000}">
      <formula1>OR(ROUND(MOD(C5*100,1),3)=0,ROUND(MOD(C5*100,1),3)=1)</formula1>
    </dataValidation>
  </dataValidations>
  <pageMargins left="0.7" right="0.7" top="0.75" bottom="0.75" header="0.3" footer="0.3"/>
  <pageSetup paperSize="9" scale="62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2019-04-15T07:41:31Z</cp:lastPrinted>
  <dcterms:created xsi:type="dcterms:W3CDTF">2013-06-04T10:12:30Z</dcterms:created>
  <dcterms:modified xsi:type="dcterms:W3CDTF">2020-05-22T06:52:04Z</dcterms:modified>
</cp:coreProperties>
</file>