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JavnaNarocila\Odprti 2021\JN-12-2021-NMV-Izvajanje poštnih in drugih storitev\"/>
    </mc:Choice>
  </mc:AlternateContent>
  <xr:revisionPtr revIDLastSave="0" documentId="13_ncr:1_{1F8B99EA-4EDF-4ECF-8236-6C299933CC7C}" xr6:coauthVersionLast="46" xr6:coauthVersionMax="46" xr10:uidLastSave="{00000000-0000-0000-0000-000000000000}"/>
  <bookViews>
    <workbookView xWindow="-120" yWindow="-120" windowWidth="29040" windowHeight="15840" xr2:uid="{828C7BF8-2F4F-40CA-9C29-17D8F60CBA08}"/>
  </bookViews>
  <sheets>
    <sheet name="List1" sheetId="1" r:id="rId1"/>
  </sheets>
  <definedNames>
    <definedName name="_xlnm._FilterDatabase" localSheetId="0" hidden="1">List1!$A$7:$G$145</definedName>
    <definedName name="_xlnm.Print_Area" localSheetId="0">List1!$A$1:$G$152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95" i="1" l="1"/>
  <c r="G96" i="1"/>
  <c r="G99" i="1"/>
  <c r="G100" i="1"/>
  <c r="G103" i="1"/>
  <c r="G51" i="1"/>
  <c r="G54" i="1"/>
  <c r="G55" i="1"/>
  <c r="D138" i="1"/>
  <c r="G138" i="1" s="1"/>
  <c r="D139" i="1"/>
  <c r="G139" i="1" s="1"/>
  <c r="D140" i="1"/>
  <c r="D141" i="1"/>
  <c r="D142" i="1"/>
  <c r="G142" i="1" s="1"/>
  <c r="D143" i="1"/>
  <c r="G143" i="1" s="1"/>
  <c r="D144" i="1"/>
  <c r="D137" i="1"/>
  <c r="G137" i="1" s="1"/>
  <c r="D135" i="1"/>
  <c r="G135" i="1" s="1"/>
  <c r="D133" i="1"/>
  <c r="G133" i="1" s="1"/>
  <c r="D131" i="1"/>
  <c r="G131" i="1" s="1"/>
  <c r="D129" i="1"/>
  <c r="G129" i="1" s="1"/>
  <c r="D117" i="1"/>
  <c r="G117" i="1" s="1"/>
  <c r="D118" i="1"/>
  <c r="G118" i="1" s="1"/>
  <c r="D119" i="1"/>
  <c r="G119" i="1" s="1"/>
  <c r="D120" i="1"/>
  <c r="G120" i="1" s="1"/>
  <c r="D121" i="1"/>
  <c r="G121" i="1" s="1"/>
  <c r="D122" i="1"/>
  <c r="G122" i="1" s="1"/>
  <c r="D123" i="1"/>
  <c r="G123" i="1" s="1"/>
  <c r="D124" i="1"/>
  <c r="G124" i="1" s="1"/>
  <c r="D125" i="1"/>
  <c r="G125" i="1" s="1"/>
  <c r="D126" i="1"/>
  <c r="G126" i="1" s="1"/>
  <c r="D127" i="1"/>
  <c r="G127" i="1" s="1"/>
  <c r="D116" i="1"/>
  <c r="G116" i="1" s="1"/>
  <c r="D114" i="1"/>
  <c r="G114" i="1" s="1"/>
  <c r="D113" i="1"/>
  <c r="G113" i="1" s="1"/>
  <c r="D111" i="1"/>
  <c r="G111" i="1" s="1"/>
  <c r="D106" i="1"/>
  <c r="D107" i="1"/>
  <c r="G107" i="1" s="1"/>
  <c r="D108" i="1"/>
  <c r="G108" i="1" s="1"/>
  <c r="D109" i="1"/>
  <c r="G109" i="1" s="1"/>
  <c r="D105" i="1"/>
  <c r="G105" i="1" s="1"/>
  <c r="D93" i="1"/>
  <c r="G93" i="1" s="1"/>
  <c r="D94" i="1"/>
  <c r="G94" i="1" s="1"/>
  <c r="D95" i="1"/>
  <c r="D96" i="1"/>
  <c r="D97" i="1"/>
  <c r="G97" i="1" s="1"/>
  <c r="D98" i="1"/>
  <c r="G98" i="1" s="1"/>
  <c r="D99" i="1"/>
  <c r="D100" i="1"/>
  <c r="D101" i="1"/>
  <c r="G101" i="1" s="1"/>
  <c r="D102" i="1"/>
  <c r="G102" i="1" s="1"/>
  <c r="D103" i="1"/>
  <c r="D92" i="1"/>
  <c r="G92" i="1" s="1"/>
  <c r="D90" i="1"/>
  <c r="G90" i="1" s="1"/>
  <c r="D88" i="1"/>
  <c r="G88" i="1" s="1"/>
  <c r="D87" i="1"/>
  <c r="G87" i="1" s="1"/>
  <c r="D85" i="1"/>
  <c r="G85" i="1" s="1"/>
  <c r="D83" i="1"/>
  <c r="G83" i="1" s="1"/>
  <c r="D81" i="1"/>
  <c r="D80" i="1"/>
  <c r="G80" i="1" s="1"/>
  <c r="D77" i="1"/>
  <c r="D78" i="1"/>
  <c r="D76" i="1"/>
  <c r="G76" i="1" s="1"/>
  <c r="D66" i="1"/>
  <c r="D67" i="1"/>
  <c r="D68" i="1"/>
  <c r="G68" i="1" s="1"/>
  <c r="D69" i="1"/>
  <c r="G69" i="1" s="1"/>
  <c r="D70" i="1"/>
  <c r="D71" i="1"/>
  <c r="D72" i="1"/>
  <c r="G72" i="1" s="1"/>
  <c r="D73" i="1"/>
  <c r="G73" i="1" s="1"/>
  <c r="D74" i="1"/>
  <c r="D65" i="1"/>
  <c r="G65" i="1" s="1"/>
  <c r="D61" i="1"/>
  <c r="D62" i="1"/>
  <c r="G62" i="1" s="1"/>
  <c r="D63" i="1"/>
  <c r="G63" i="1" s="1"/>
  <c r="D60" i="1"/>
  <c r="G60" i="1" s="1"/>
  <c r="D48" i="1"/>
  <c r="G48" i="1" s="1"/>
  <c r="D49" i="1"/>
  <c r="G49" i="1" s="1"/>
  <c r="D50" i="1"/>
  <c r="D51" i="1"/>
  <c r="D52" i="1"/>
  <c r="G52" i="1" s="1"/>
  <c r="D53" i="1"/>
  <c r="G53" i="1" s="1"/>
  <c r="D54" i="1"/>
  <c r="D55" i="1"/>
  <c r="D56" i="1"/>
  <c r="G56" i="1" s="1"/>
  <c r="D57" i="1"/>
  <c r="G57" i="1" s="1"/>
  <c r="D58" i="1"/>
  <c r="D47" i="1"/>
  <c r="G47" i="1" s="1"/>
  <c r="D41" i="1"/>
  <c r="G41" i="1" s="1"/>
  <c r="D42" i="1"/>
  <c r="G42" i="1" s="1"/>
  <c r="D43" i="1"/>
  <c r="D44" i="1"/>
  <c r="G44" i="1" s="1"/>
  <c r="D45" i="1"/>
  <c r="D40" i="1"/>
  <c r="D37" i="1"/>
  <c r="G37" i="1" s="1"/>
  <c r="D38" i="1"/>
  <c r="G58" i="1"/>
  <c r="G9" i="1"/>
  <c r="G14" i="1"/>
  <c r="G15" i="1"/>
  <c r="G19" i="1"/>
  <c r="G20" i="1"/>
  <c r="G24" i="1"/>
  <c r="G25" i="1"/>
  <c r="G29" i="1"/>
  <c r="G30" i="1"/>
  <c r="G34" i="1"/>
  <c r="G36" i="1"/>
  <c r="G140" i="1"/>
  <c r="G141" i="1"/>
  <c r="G144" i="1"/>
  <c r="G77" i="1"/>
  <c r="G78" i="1"/>
  <c r="G81" i="1"/>
  <c r="G106" i="1"/>
  <c r="G74" i="1"/>
  <c r="G40" i="1"/>
  <c r="G43" i="1"/>
  <c r="G45" i="1"/>
  <c r="G50" i="1"/>
  <c r="G61" i="1"/>
  <c r="G66" i="1"/>
  <c r="G67" i="1"/>
  <c r="G70" i="1"/>
  <c r="G71" i="1"/>
  <c r="D11" i="1"/>
  <c r="G11" i="1" s="1"/>
  <c r="D13" i="1"/>
  <c r="G13" i="1" s="1"/>
  <c r="D14" i="1"/>
  <c r="D15" i="1"/>
  <c r="D16" i="1"/>
  <c r="G16" i="1" s="1"/>
  <c r="D18" i="1"/>
  <c r="G18" i="1" s="1"/>
  <c r="D19" i="1"/>
  <c r="D20" i="1"/>
  <c r="D21" i="1"/>
  <c r="G21" i="1" s="1"/>
  <c r="D23" i="1"/>
  <c r="G23" i="1" s="1"/>
  <c r="D24" i="1"/>
  <c r="D25" i="1"/>
  <c r="D26" i="1"/>
  <c r="G26" i="1" s="1"/>
  <c r="D28" i="1"/>
  <c r="G28" i="1" s="1"/>
  <c r="D29" i="1"/>
  <c r="D30" i="1"/>
  <c r="D31" i="1"/>
  <c r="G31" i="1" s="1"/>
  <c r="D33" i="1"/>
  <c r="G33" i="1" s="1"/>
  <c r="D34" i="1"/>
  <c r="D36" i="1"/>
  <c r="D9" i="1"/>
  <c r="G38" i="1"/>
  <c r="G145" i="1" l="1"/>
</calcChain>
</file>

<file path=xl/sharedStrings.xml><?xml version="1.0" encoding="utf-8"?>
<sst xmlns="http://schemas.openxmlformats.org/spreadsheetml/2006/main" count="260" uniqueCount="255">
  <si>
    <t xml:space="preserve">Naziv poštne storitve </t>
  </si>
  <si>
    <t>Količina / 1 leto</t>
  </si>
  <si>
    <t xml:space="preserve">Poslovni paket notranji </t>
  </si>
  <si>
    <t>Poslovni paket do 2 kg</t>
  </si>
  <si>
    <t>Poslovni paket nad 2 kg do 5 kg</t>
  </si>
  <si>
    <t>Poslovni paket nad 5 kg do 10 kg</t>
  </si>
  <si>
    <t>Poslovni paket nad 10 kg do 15 kg</t>
  </si>
  <si>
    <t>Embalaža in obrazci</t>
  </si>
  <si>
    <t>Pazljivejše ravnanje - paket</t>
  </si>
  <si>
    <t>Pazljivejše ravnanje – poslovni paket</t>
  </si>
  <si>
    <t>Poštnino plača naslovnik – poslovni paket</t>
  </si>
  <si>
    <t>Povratnica - paket</t>
  </si>
  <si>
    <t>Blagovno pismo s podpisom notranji</t>
  </si>
  <si>
    <t>Blagovno pismo s podpisom do 250 g</t>
  </si>
  <si>
    <t>Blagovno pismo s podpisom nad 250 g do 500 g</t>
  </si>
  <si>
    <t>Blagovno pismo s podpisom nad 500 g do 1000 g</t>
  </si>
  <si>
    <t>Blagovno pismo s podpisom nad 1000 g do 2000 g</t>
  </si>
  <si>
    <t>Blagovno pismo s sledenjem notranji</t>
  </si>
  <si>
    <t>Blagovno pismo s sledenjem do 250 g</t>
  </si>
  <si>
    <t>Blagovno pismo s sledenjem nad 250 g do 500 g</t>
  </si>
  <si>
    <t>Blagovno pismo s sledenjem nad 500 g do 1000 g</t>
  </si>
  <si>
    <t>Blagovno pismo s sledenjem nad 1000 g do 2000 g</t>
  </si>
  <si>
    <t xml:space="preserve">Kuverte </t>
  </si>
  <si>
    <t>Kuverta bela Obr. ZPP-L-A5</t>
  </si>
  <si>
    <t>Kuverta podložena AK K GOLD</t>
  </si>
  <si>
    <t>Paket notranji</t>
  </si>
  <si>
    <t>Paket do 2 kg</t>
  </si>
  <si>
    <t>Paket nad 2 kg do 5 kg</t>
  </si>
  <si>
    <t>Paket nad 5 kg do 10 kg</t>
  </si>
  <si>
    <t>Priporočeno pismo mednarodni</t>
  </si>
  <si>
    <t>Priporočeno pismo do 20 g, mednarodni</t>
  </si>
  <si>
    <t>Priporočeno pismo nad 20 g do 100 g, mednarodni</t>
  </si>
  <si>
    <t>Priporočeno pismo nad 100 g do 250 g, mednarodni</t>
  </si>
  <si>
    <t>Priporočeno pismo nad 250 g do 500 g, mednarodni</t>
  </si>
  <si>
    <t>Priporočeno pismo nad 500 g do 1000 g, mednarodni</t>
  </si>
  <si>
    <t>Priporočeno pismo nad 1000 g do 2000 g, mednarodni</t>
  </si>
  <si>
    <t>Priporočeno pismo notranji</t>
  </si>
  <si>
    <t>Blagovno pismo brez sledenja notranji</t>
  </si>
  <si>
    <t>Blagovno pismo brez sledenj do 250 g</t>
  </si>
  <si>
    <t>Blagovno pismo brez sledenja nad 250 g do 500 g</t>
  </si>
  <si>
    <t>Blagovno pismo brez sledenja nad 500 g do 1000 g</t>
  </si>
  <si>
    <t>Blagovno pismo brez sledenja nad 1000 g do 2000 g</t>
  </si>
  <si>
    <t>Druge poštne storitve notranji</t>
  </si>
  <si>
    <t>Izpolnjevanje spremnih listin za poslovne pakete</t>
  </si>
  <si>
    <t>Izredna dostava pošiljk</t>
  </si>
  <si>
    <t>Izredni prevzem poslovnih paketov, palet in poslovnih paketov večjih dimenzij</t>
  </si>
  <si>
    <t>Izredni prevzem pošiljk</t>
  </si>
  <si>
    <t>Naknadno poizvedovanje po pošiljki (po treh mesecih)</t>
  </si>
  <si>
    <t>Pooblastilo - stalno</t>
  </si>
  <si>
    <t>PO – Odprava pisemskih pošiljk na nov naslov (do 6 mesecev)</t>
  </si>
  <si>
    <t>Porto poštnina – notranji promet</t>
  </si>
  <si>
    <t>PNN – poslovni paket</t>
  </si>
  <si>
    <t>Vpis pošiljk v popis oddanih pošiljk ali oddajnico</t>
  </si>
  <si>
    <t>Druge storitve II.</t>
  </si>
  <si>
    <t>Prispevek RK e-doplačilna znamka (zaračuna se v obdobju od 8. do 15. maja)</t>
  </si>
  <si>
    <t>Prispevek TPV e-doplačilna znamka (zaračuna se v tednu humanitarnosti)</t>
  </si>
  <si>
    <t>Prispevek TS e-doplačilna znamka (zaračuna se v obdobju od 1. do 8. novembra)</t>
  </si>
  <si>
    <t xml:space="preserve">Embalaža in obrazci </t>
  </si>
  <si>
    <t>Blok popis oddanih pošiljk V. EUR</t>
  </si>
  <si>
    <t>Popis oddanih pošiljk M. EUR</t>
  </si>
  <si>
    <t xml:space="preserve">Hitra pošta po Sloveniji notranji </t>
  </si>
  <si>
    <t>Hitra pošta po Sloveniji do 1 kg</t>
  </si>
  <si>
    <t>Naslovljena direktna pošta notranji</t>
  </si>
  <si>
    <t>Naslovljena direktna pošta do 10 g</t>
  </si>
  <si>
    <t>Navadni paket notranji</t>
  </si>
  <si>
    <t>Navadni paket do 2 kg</t>
  </si>
  <si>
    <t>Navadni paket nad 2 kg do 5 kg</t>
  </si>
  <si>
    <t>Navadno pismo mednarodni</t>
  </si>
  <si>
    <t>Navadno pismo do 50 g, mednarodni</t>
  </si>
  <si>
    <t>Navadno pismo notranji</t>
  </si>
  <si>
    <t xml:space="preserve">Paket notranji </t>
  </si>
  <si>
    <t>Paket nad 10 kg do 15 kg</t>
  </si>
  <si>
    <t>Paket nad 15 kg do 20 kg</t>
  </si>
  <si>
    <t>Paket nad 20 kg do 25 kg</t>
  </si>
  <si>
    <t>Paket s storitvijo do 2 kg</t>
  </si>
  <si>
    <t>Paket s storitvijo nad 2 kg do 5 kg</t>
  </si>
  <si>
    <t>Poslovni dogovor – pismo notranji</t>
  </si>
  <si>
    <t>Poslovni odgovor do 20 g</t>
  </si>
  <si>
    <t>Priporočeno pismo s storitvijo do 20 g, mednarodni</t>
  </si>
  <si>
    <t>Priporočeno pismo s storitvijo nad 20 g do 100 g</t>
  </si>
  <si>
    <t>Standardno pismo mednarodni</t>
  </si>
  <si>
    <t>Standardno pismo, mednarodni</t>
  </si>
  <si>
    <t>Standardno pismo notranji</t>
  </si>
  <si>
    <t>Standardno pismo</t>
  </si>
  <si>
    <t>Storitve na pošiljke mednarodni</t>
  </si>
  <si>
    <t>Povratnica – priporočeno pismo mednarodni</t>
  </si>
  <si>
    <t xml:space="preserve">Storitve na pošiljke notranji </t>
  </si>
  <si>
    <t>Povratnica – priporočeno pismo</t>
  </si>
  <si>
    <t>ZUP, ZPP, ZKP notranji</t>
  </si>
  <si>
    <t>Pismo v pravdnem postopku do 20 g</t>
  </si>
  <si>
    <t>Pismo v pravdnem postopku nad 20 g do 100 g</t>
  </si>
  <si>
    <t>Pismo v pravdnem postopku nad 100 g do 250 g</t>
  </si>
  <si>
    <t>Pismo v pravdnem postopku nad 250 g do 500 g</t>
  </si>
  <si>
    <t>Pismo v pravdnem postopku nad 500 g do 1000 g</t>
  </si>
  <si>
    <t>Pismo v pravdnem postopku – posredno do 20 g</t>
  </si>
  <si>
    <t>Pismo v pravdnem postopku – posredno nad 20 g</t>
  </si>
  <si>
    <t>*Popust v %</t>
  </si>
  <si>
    <t xml:space="preserve">Ponudnik </t>
  </si>
  <si>
    <t>(Kraj in datum)</t>
  </si>
  <si>
    <t>(Podpis odgovorne osebe)</t>
  </si>
  <si>
    <t>Žig</t>
  </si>
  <si>
    <t xml:space="preserve"> Vrednost v EUR brez DDV</t>
  </si>
  <si>
    <t>Predračun št. _______________ za JN-12/2021-NMV</t>
  </si>
  <si>
    <t>Dopoldanska dostava pošiljk</t>
  </si>
  <si>
    <t>Količina/3 leta</t>
  </si>
  <si>
    <t>Popoldanski prevzem pošiljk</t>
  </si>
  <si>
    <t>Cena s popustom na enoto v EUR brez DDV</t>
  </si>
  <si>
    <t>Skupna vrednost za obdobje 3 let brez DDV:</t>
  </si>
  <si>
    <t>PONUDBENI PREDRAČUN (OBR-6b)-IZVAJANJE POŠTNIH IN DRUGIH STORITEV</t>
  </si>
  <si>
    <t>Priporočeno pismo do 20 g - prednostno</t>
  </si>
  <si>
    <t>Priporočeno pismo do 20 g - neprednostno</t>
  </si>
  <si>
    <t>Priporočeno pismo nad 20 g do 100 g - prednostno</t>
  </si>
  <si>
    <t>Priporočeno pismo nad 20 g do 100 g - neprednostno</t>
  </si>
  <si>
    <t>Priporočeno pismo nad 100 g do 250 g - prednostno</t>
  </si>
  <si>
    <t>Priporočeno pismo nad 100 g do 250 g - neprednostno</t>
  </si>
  <si>
    <t>Priporočeno pismo nad 250 g do 500 g - prednostno</t>
  </si>
  <si>
    <t>Priporočeno pismo nad 250 g do 500 g - neprednostno</t>
  </si>
  <si>
    <t>Priporočeno pismo nad 500 g do 1000 g - prednostno</t>
  </si>
  <si>
    <t>Priporočeno pismo nad 500 g do 1000 g - neprednostno</t>
  </si>
  <si>
    <t>Priporočeno pismo nad 1000 g do 2000 g - prednostno</t>
  </si>
  <si>
    <t>Priporočeno pismo nad 1000 g do 2000 g - neprednostno</t>
  </si>
  <si>
    <t>Navadno pismo do 50 g - prednostno</t>
  </si>
  <si>
    <t>Navadno pismo do 50 g - neprednostno</t>
  </si>
  <si>
    <t>Navadno pismo nad 50 g do 100 g - prednostno</t>
  </si>
  <si>
    <t>Navadno pismo nad 50 g do 100 g - neprednostno</t>
  </si>
  <si>
    <t>Navadno pismo nad 100 g do 250 g - prednostno</t>
  </si>
  <si>
    <t>Navadno pismo nad 100 g do 250 g - neprednostno</t>
  </si>
  <si>
    <t>Navadno pismo nad 250 g do 500 g- prednostno</t>
  </si>
  <si>
    <t>Navadno pismo nad 250 g do 500 g- neprednostno</t>
  </si>
  <si>
    <t>Navadno pismo nad 500 g do 1000 g - prednostno</t>
  </si>
  <si>
    <t xml:space="preserve">Navadno pismo nad 500 g do 1000 g - neprednostno </t>
  </si>
  <si>
    <t>Navadno pismo nad 1000 g do 2000 g - prednostno</t>
  </si>
  <si>
    <t>Navadno pismo nad 1000 g do 2000 g - neprednostno</t>
  </si>
  <si>
    <t>Priporočeno pismo s storitvijo do 20 g - prednostno</t>
  </si>
  <si>
    <t>Priporočeno pismo s storitvijo do 20 g - neprednostno</t>
  </si>
  <si>
    <t>Priporočeno pismo s storitvijo nad 20 g do 100 g - prednostno</t>
  </si>
  <si>
    <t>Priporočeno pismo s storitvijo nad 20 g do 100 g - neprednostno</t>
  </si>
  <si>
    <t>Priporočeno pismo s storitvijo nad 100 g do 250 g - prednostno</t>
  </si>
  <si>
    <t>Priporočeno pismo s storitvijo nad 100 g do 250 g - neprednostno</t>
  </si>
  <si>
    <t>Priporočeno pismo s storitvijo nad 250 g do 500 g - prednostno</t>
  </si>
  <si>
    <t>Priporočeno pismo s storitvijo nad 250 g do 500 g - neprednostno</t>
  </si>
  <si>
    <t>Priporočeno pismo s storitvijo nad 500 g do 1000 g - prednostno</t>
  </si>
  <si>
    <t>Priporočeno pismo s storitvijo nad 500 g do 1000 g - neprednostno</t>
  </si>
  <si>
    <t>Priporočeno pismo s storitvijo nad 1000 g do 2000 g - prednostno</t>
  </si>
  <si>
    <t>Priporočeno pismo s storitvijo nad 1000 g do 2000 g - neprednostno</t>
  </si>
  <si>
    <r>
      <rPr>
        <i/>
        <sz val="11"/>
        <color theme="1"/>
        <rFont val="Calibri"/>
        <family val="2"/>
        <charset val="238"/>
      </rPr>
      <t>*</t>
    </r>
    <r>
      <rPr>
        <i/>
        <sz val="11"/>
        <color theme="1"/>
        <rFont val="Century Gothic"/>
        <family val="2"/>
        <charset val="238"/>
      </rPr>
      <t xml:space="preserve"> Ponudnik navede "informativni popust", ki se lahko za čas trajanja pogodbe spremeni v skladu z odločbo AKOS-a. Popust mora biti vključen oziroma že upoštevan v ceni na enoto, da je navedba popusta kot rečeno informativne oziroma uskladitvene narave.</t>
    </r>
  </si>
  <si>
    <t>1.</t>
  </si>
  <si>
    <t>2.</t>
  </si>
  <si>
    <t>3.</t>
  </si>
  <si>
    <t>70.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</si>
  <si>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</si>
  <si>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</si>
  <si>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</si>
  <si>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</si>
  <si>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</si>
  <si>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</si>
  <si>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</si>
  <si>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</si>
  <si>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</si>
  <si>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</si>
  <si>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</si>
  <si>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</si>
  <si>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35.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</si>
  <si>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</si>
  <si>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</si>
  <si>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</si>
  <si>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</si>
  <si>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</si>
  <si>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</si>
  <si>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</si>
  <si>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</si>
  <si>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</si>
  <si>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54.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</si>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</sst>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entury Gothic"/>
      <family val="2"/>
      <charset val="238"/>
    </font>
    <font>
      <sz val="11"/>
      <color theme="1"/>
      <name val="Century Gothic"/>
      <family val="2"/>
      <charset val="238"/>
    </font>
    <font>
      <b/>
      <sz val="11"/>
      <color rgb="FF000000"/>
      <name val="Century Gothic"/>
      <family val="2"/>
      <charset val="238"/>
    </font>
    <font>
      <sz val="11"/>
      <color rgb="FF000000"/>
      <name val="Century Gothic"/>
      <family val="2"/>
      <charset val="238"/>
    </font>
    <font>
      <i/>
      <sz val="11"/>
      <color theme="1"/>
      <name val="Century Gothic"/>
      <family val="2"/>
      <charset val="238"/>
    </font>
    <font>
      <i/>
      <sz val="11"/>
      <color theme="1"/>
      <name val="Calibri"/>
      <family val="2"/>
      <charset val="238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2" fillId="3" borderId="1" xfId="0" applyFont="1" applyFill="1" applyBorder="1"/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2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/>
    </xf>
    <xf numFmtId="164" fontId="2" fillId="0" borderId="1" xfId="0" applyNumberFormat="1" applyFont="1" applyBorder="1"/>
    <xf numFmtId="0" fontId="2" fillId="0" borderId="4" xfId="0" applyFont="1" applyBorder="1"/>
    <xf numFmtId="0" fontId="1" fillId="0" borderId="4" xfId="0" applyFont="1" applyBorder="1"/>
    <xf numFmtId="0" fontId="4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164" fontId="2" fillId="0" borderId="3" xfId="0" applyNumberFormat="1" applyFont="1" applyBorder="1"/>
    <xf numFmtId="164" fontId="1" fillId="0" borderId="4" xfId="0" applyNumberFormat="1" applyFont="1" applyBorder="1"/>
    <xf numFmtId="0" fontId="4" fillId="0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Protection="1">
      <protection locked="0"/>
    </xf>
    <xf numFmtId="164" fontId="2" fillId="0" borderId="3" xfId="0" applyNumberFormat="1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2" fillId="0" borderId="5" xfId="0" applyFont="1" applyBorder="1" applyAlignment="1">
      <alignment horizontal="left"/>
    </xf>
    <xf numFmtId="0" fontId="3" fillId="3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1" fillId="0" borderId="1" xfId="0" applyFont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2" fillId="0" borderId="2" xfId="0" applyFont="1" applyBorder="1" applyProtection="1">
      <protection locked="0"/>
    </xf>
  </cellXfs>
  <cellStyles count="1">
    <cellStyle name="Navadno" xfId="0" builtinId="0"/>
  </cellStyles>
  <dxfs count="0"/>
  <tableStyles count="0" defaultTableStyle="TableStyleMedium2" defaultPivotStyle="PivotStyleLight16"/>
  <colors>
    <mruColors>
      <color rgb="FF00FFCC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371475</xdr:colOff>
      <xdr:row>138</xdr:row>
      <xdr:rowOff>33337</xdr:rowOff>
    </xdr:from>
    <xdr:ext cx="65" cy="172227"/>
    <xdr:sp macro="" textlink="">
      <xdr:nvSpPr>
        <xdr:cNvPr id="2" name="PoljeZBesedilom 1">
          <a:extLst>
            <a:ext uri="{FF2B5EF4-FFF2-40B4-BE49-F238E27FC236}">
              <a16:creationId xmlns:a16="http://schemas.microsoft.com/office/drawing/2014/main" id="{B7516BC6-59CC-435B-86F7-C55CD0271A44}"/>
            </a:ext>
          </a:extLst>
        </xdr:cNvPr>
        <xdr:cNvSpPr txBox="1"/>
      </xdr:nvSpPr>
      <xdr:spPr>
        <a:xfrm>
          <a:off x="8458200" y="2232183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sl-SI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D270D-320C-419C-B193-FD4D8A5F9A58}">
  <dimension ref="A1:H152"/>
  <sheetViews>
    <sheetView tabSelected="1" topLeftCell="A106" zoomScaleNormal="100" workbookViewId="0">
      <selection activeCell="F9" sqref="F9"/>
    </sheetView>
  </sheetViews>
  <sheetFormatPr defaultRowHeight="16.5" x14ac:dyDescent="0.3"/>
  <cols>
    <col min="1" max="1" width="5.28515625" style="1" customWidth="1"/>
    <col min="2" max="2" width="69.85546875" style="1" bestFit="1" customWidth="1"/>
    <col min="3" max="3" width="12.42578125" style="1" customWidth="1"/>
    <col min="4" max="4" width="10.42578125" style="1" customWidth="1"/>
    <col min="5" max="5" width="14.5703125" style="1" customWidth="1"/>
    <col min="6" max="6" width="9.140625" style="1" customWidth="1"/>
    <col min="7" max="7" width="16.85546875" style="1" customWidth="1"/>
    <col min="8" max="16384" width="9.140625" style="1"/>
  </cols>
  <sheetData>
    <row r="1" spans="1:7" ht="15" customHeight="1" x14ac:dyDescent="0.3">
      <c r="A1" s="10" t="s">
        <v>108</v>
      </c>
      <c r="B1" s="10"/>
      <c r="C1" s="33"/>
      <c r="D1" s="11"/>
      <c r="E1" s="11"/>
      <c r="F1" s="11"/>
      <c r="G1" s="11"/>
    </row>
    <row r="2" spans="1:7" ht="15" customHeight="1" x14ac:dyDescent="0.3">
      <c r="A2" s="9"/>
      <c r="B2" s="9"/>
    </row>
    <row r="3" spans="1:7" ht="15" customHeight="1" x14ac:dyDescent="0.3">
      <c r="A3" s="40" t="s">
        <v>97</v>
      </c>
      <c r="B3" s="40"/>
      <c r="C3" s="40"/>
      <c r="D3" s="40"/>
      <c r="E3" s="40"/>
      <c r="F3" s="40"/>
      <c r="G3" s="40"/>
    </row>
    <row r="4" spans="1:7" ht="15" customHeight="1" x14ac:dyDescent="0.3">
      <c r="A4" s="12"/>
      <c r="B4" s="12"/>
      <c r="C4" s="12"/>
      <c r="D4" s="16"/>
      <c r="E4" s="12"/>
      <c r="F4" s="12"/>
      <c r="G4" s="12"/>
    </row>
    <row r="5" spans="1:7" ht="15" customHeight="1" x14ac:dyDescent="0.3">
      <c r="A5" s="41" t="s">
        <v>102</v>
      </c>
      <c r="B5" s="41"/>
      <c r="C5" s="41"/>
      <c r="D5" s="41"/>
      <c r="E5" s="41"/>
      <c r="F5" s="41"/>
      <c r="G5" s="41"/>
    </row>
    <row r="6" spans="1:7" ht="15" customHeight="1" x14ac:dyDescent="0.3"/>
    <row r="7" spans="1:7" ht="71.25" x14ac:dyDescent="0.3">
      <c r="A7" s="35" t="s">
        <v>0</v>
      </c>
      <c r="B7" s="35"/>
      <c r="C7" s="2" t="s">
        <v>1</v>
      </c>
      <c r="D7" s="15" t="s">
        <v>104</v>
      </c>
      <c r="E7" s="2" t="s">
        <v>106</v>
      </c>
      <c r="F7" s="38" t="s">
        <v>96</v>
      </c>
      <c r="G7" s="38" t="s">
        <v>101</v>
      </c>
    </row>
    <row r="8" spans="1:7" ht="15" customHeight="1" x14ac:dyDescent="0.3">
      <c r="A8" s="34" t="s">
        <v>103</v>
      </c>
      <c r="B8" s="34"/>
      <c r="C8" s="7"/>
      <c r="D8" s="7"/>
      <c r="E8" s="25"/>
      <c r="F8" s="26"/>
      <c r="G8" s="26"/>
    </row>
    <row r="9" spans="1:7" ht="15.75" customHeight="1" x14ac:dyDescent="0.3">
      <c r="A9" s="39" t="s">
        <v>146</v>
      </c>
      <c r="B9" s="24" t="s">
        <v>103</v>
      </c>
      <c r="C9" s="6">
        <v>250</v>
      </c>
      <c r="D9" s="6">
        <f>$C9*3</f>
        <v>750</v>
      </c>
      <c r="E9" s="27"/>
      <c r="F9" s="30"/>
      <c r="G9" s="17">
        <f>D9*E9</f>
        <v>0</v>
      </c>
    </row>
    <row r="10" spans="1:7" ht="15.75" customHeight="1" x14ac:dyDescent="0.3">
      <c r="A10" s="34" t="s">
        <v>105</v>
      </c>
      <c r="B10" s="34"/>
      <c r="C10" s="7"/>
      <c r="D10" s="7"/>
      <c r="E10" s="25"/>
      <c r="F10" s="26"/>
      <c r="G10" s="26"/>
    </row>
    <row r="11" spans="1:7" ht="16.5" customHeight="1" x14ac:dyDescent="0.3">
      <c r="A11" s="39" t="s">
        <v>147</v>
      </c>
      <c r="B11" s="1" t="s">
        <v>105</v>
      </c>
      <c r="C11" s="6">
        <v>250</v>
      </c>
      <c r="D11" s="6">
        <f t="shared" ref="D11:D38" si="0">$C11*3</f>
        <v>750</v>
      </c>
      <c r="E11" s="27"/>
      <c r="F11" s="30"/>
      <c r="G11" s="17">
        <f t="shared" ref="G11:G78" si="1">D11*E11</f>
        <v>0</v>
      </c>
    </row>
    <row r="12" spans="1:7" ht="15" customHeight="1" x14ac:dyDescent="0.3">
      <c r="A12" s="34" t="s">
        <v>2</v>
      </c>
      <c r="B12" s="34"/>
      <c r="C12" s="3"/>
      <c r="D12" s="7"/>
      <c r="E12" s="4"/>
      <c r="F12" s="4"/>
      <c r="G12" s="26"/>
    </row>
    <row r="13" spans="1:7" ht="15" customHeight="1" x14ac:dyDescent="0.3">
      <c r="A13" s="39" t="s">
        <v>148</v>
      </c>
      <c r="B13" s="5" t="s">
        <v>3</v>
      </c>
      <c r="C13" s="6">
        <v>3</v>
      </c>
      <c r="D13" s="6">
        <f t="shared" si="0"/>
        <v>9</v>
      </c>
      <c r="E13" s="28"/>
      <c r="F13" s="31"/>
      <c r="G13" s="17">
        <f t="shared" si="1"/>
        <v>0</v>
      </c>
    </row>
    <row r="14" spans="1:7" ht="15" customHeight="1" x14ac:dyDescent="0.3">
      <c r="A14" s="39" t="s">
        <v>150</v>
      </c>
      <c r="B14" s="5" t="s">
        <v>4</v>
      </c>
      <c r="C14" s="6">
        <v>70</v>
      </c>
      <c r="D14" s="6">
        <f t="shared" si="0"/>
        <v>210</v>
      </c>
      <c r="E14" s="28"/>
      <c r="F14" s="31"/>
      <c r="G14" s="17">
        <f t="shared" si="1"/>
        <v>0</v>
      </c>
    </row>
    <row r="15" spans="1:7" ht="15" customHeight="1" x14ac:dyDescent="0.3">
      <c r="A15" s="39" t="s">
        <v>151</v>
      </c>
      <c r="B15" s="5" t="s">
        <v>5</v>
      </c>
      <c r="C15" s="6">
        <v>4</v>
      </c>
      <c r="D15" s="6">
        <f t="shared" si="0"/>
        <v>12</v>
      </c>
      <c r="E15" s="28"/>
      <c r="F15" s="31"/>
      <c r="G15" s="17">
        <f t="shared" si="1"/>
        <v>0</v>
      </c>
    </row>
    <row r="16" spans="1:7" ht="15" customHeight="1" x14ac:dyDescent="0.3">
      <c r="A16" s="39" t="s">
        <v>152</v>
      </c>
      <c r="B16" s="5" t="s">
        <v>6</v>
      </c>
      <c r="C16" s="6">
        <v>2</v>
      </c>
      <c r="D16" s="6">
        <f t="shared" si="0"/>
        <v>6</v>
      </c>
      <c r="E16" s="28"/>
      <c r="F16" s="31"/>
      <c r="G16" s="17">
        <f t="shared" si="1"/>
        <v>0</v>
      </c>
    </row>
    <row r="17" spans="1:7" ht="15" customHeight="1" x14ac:dyDescent="0.3">
      <c r="A17" s="34" t="s">
        <v>7</v>
      </c>
      <c r="B17" s="34"/>
      <c r="C17" s="7"/>
      <c r="D17" s="7"/>
      <c r="E17" s="4"/>
      <c r="F17" s="4"/>
      <c r="G17" s="26"/>
    </row>
    <row r="18" spans="1:7" ht="15" customHeight="1" x14ac:dyDescent="0.3">
      <c r="A18" s="39" t="s">
        <v>153</v>
      </c>
      <c r="B18" s="5" t="s">
        <v>8</v>
      </c>
      <c r="C18" s="6">
        <v>6</v>
      </c>
      <c r="D18" s="6">
        <f t="shared" si="0"/>
        <v>18</v>
      </c>
      <c r="E18" s="28"/>
      <c r="F18" s="31"/>
      <c r="G18" s="17">
        <f t="shared" si="1"/>
        <v>0</v>
      </c>
    </row>
    <row r="19" spans="1:7" ht="15" customHeight="1" x14ac:dyDescent="0.3">
      <c r="A19" s="39" t="s">
        <v>154</v>
      </c>
      <c r="B19" s="5" t="s">
        <v>9</v>
      </c>
      <c r="C19" s="6">
        <v>1</v>
      </c>
      <c r="D19" s="6">
        <f t="shared" si="0"/>
        <v>3</v>
      </c>
      <c r="E19" s="28"/>
      <c r="F19" s="31"/>
      <c r="G19" s="17">
        <f t="shared" si="1"/>
        <v>0</v>
      </c>
    </row>
    <row r="20" spans="1:7" ht="15" customHeight="1" x14ac:dyDescent="0.3">
      <c r="A20" s="39" t="s">
        <v>155</v>
      </c>
      <c r="B20" s="5" t="s">
        <v>10</v>
      </c>
      <c r="C20" s="6">
        <v>1</v>
      </c>
      <c r="D20" s="6">
        <f t="shared" si="0"/>
        <v>3</v>
      </c>
      <c r="E20" s="28"/>
      <c r="F20" s="31"/>
      <c r="G20" s="17">
        <f t="shared" si="1"/>
        <v>0</v>
      </c>
    </row>
    <row r="21" spans="1:7" ht="15" customHeight="1" x14ac:dyDescent="0.3">
      <c r="A21" s="39" t="s">
        <v>156</v>
      </c>
      <c r="B21" s="5" t="s">
        <v>11</v>
      </c>
      <c r="C21" s="6">
        <v>6</v>
      </c>
      <c r="D21" s="6">
        <f t="shared" si="0"/>
        <v>18</v>
      </c>
      <c r="E21" s="28"/>
      <c r="F21" s="31"/>
      <c r="G21" s="17">
        <f t="shared" si="1"/>
        <v>0</v>
      </c>
    </row>
    <row r="22" spans="1:7" ht="15" customHeight="1" x14ac:dyDescent="0.3">
      <c r="A22" s="34" t="s">
        <v>12</v>
      </c>
      <c r="B22" s="34"/>
      <c r="C22" s="7"/>
      <c r="D22" s="7"/>
      <c r="E22" s="4"/>
      <c r="F22" s="4"/>
      <c r="G22" s="26"/>
    </row>
    <row r="23" spans="1:7" ht="15" customHeight="1" x14ac:dyDescent="0.3">
      <c r="A23" s="39" t="s">
        <v>157</v>
      </c>
      <c r="B23" s="5" t="s">
        <v>13</v>
      </c>
      <c r="C23" s="6">
        <v>36</v>
      </c>
      <c r="D23" s="6">
        <f t="shared" si="0"/>
        <v>108</v>
      </c>
      <c r="E23" s="28"/>
      <c r="F23" s="31"/>
      <c r="G23" s="17">
        <f t="shared" si="1"/>
        <v>0</v>
      </c>
    </row>
    <row r="24" spans="1:7" ht="15" customHeight="1" x14ac:dyDescent="0.3">
      <c r="A24" s="39" t="s">
        <v>158</v>
      </c>
      <c r="B24" s="5" t="s">
        <v>14</v>
      </c>
      <c r="C24" s="6">
        <v>30</v>
      </c>
      <c r="D24" s="6">
        <f t="shared" si="0"/>
        <v>90</v>
      </c>
      <c r="E24" s="28"/>
      <c r="F24" s="31"/>
      <c r="G24" s="17">
        <f t="shared" si="1"/>
        <v>0</v>
      </c>
    </row>
    <row r="25" spans="1:7" ht="15" customHeight="1" x14ac:dyDescent="0.3">
      <c r="A25" s="39" t="s">
        <v>159</v>
      </c>
      <c r="B25" s="5" t="s">
        <v>15</v>
      </c>
      <c r="C25" s="6">
        <v>48</v>
      </c>
      <c r="D25" s="6">
        <f t="shared" si="0"/>
        <v>144</v>
      </c>
      <c r="E25" s="28"/>
      <c r="F25" s="31"/>
      <c r="G25" s="17">
        <f t="shared" si="1"/>
        <v>0</v>
      </c>
    </row>
    <row r="26" spans="1:7" ht="15" customHeight="1" x14ac:dyDescent="0.3">
      <c r="A26" s="39" t="s">
        <v>160</v>
      </c>
      <c r="B26" s="5" t="s">
        <v>16</v>
      </c>
      <c r="C26" s="6">
        <v>90</v>
      </c>
      <c r="D26" s="6">
        <f t="shared" si="0"/>
        <v>270</v>
      </c>
      <c r="E26" s="28"/>
      <c r="F26" s="31"/>
      <c r="G26" s="17">
        <f t="shared" si="1"/>
        <v>0</v>
      </c>
    </row>
    <row r="27" spans="1:7" ht="15" customHeight="1" x14ac:dyDescent="0.3">
      <c r="A27" s="34" t="s">
        <v>17</v>
      </c>
      <c r="B27" s="34"/>
      <c r="C27" s="7"/>
      <c r="D27" s="7"/>
      <c r="E27" s="4"/>
      <c r="F27" s="4"/>
      <c r="G27" s="26"/>
    </row>
    <row r="28" spans="1:7" ht="15" customHeight="1" x14ac:dyDescent="0.3">
      <c r="A28" s="6" t="s">
        <v>161</v>
      </c>
      <c r="B28" s="5" t="s">
        <v>18</v>
      </c>
      <c r="C28" s="6">
        <v>1</v>
      </c>
      <c r="D28" s="6">
        <f t="shared" si="0"/>
        <v>3</v>
      </c>
      <c r="E28" s="28"/>
      <c r="F28" s="31"/>
      <c r="G28" s="17">
        <f t="shared" si="1"/>
        <v>0</v>
      </c>
    </row>
    <row r="29" spans="1:7" ht="15" customHeight="1" x14ac:dyDescent="0.3">
      <c r="A29" s="6" t="s">
        <v>163</v>
      </c>
      <c r="B29" s="5" t="s">
        <v>19</v>
      </c>
      <c r="C29" s="6">
        <v>1</v>
      </c>
      <c r="D29" s="6">
        <f t="shared" si="0"/>
        <v>3</v>
      </c>
      <c r="E29" s="28"/>
      <c r="F29" s="31"/>
      <c r="G29" s="17">
        <f t="shared" si="1"/>
        <v>0</v>
      </c>
    </row>
    <row r="30" spans="1:7" ht="15" customHeight="1" x14ac:dyDescent="0.3">
      <c r="A30" s="6" t="s">
        <v>164</v>
      </c>
      <c r="B30" s="5" t="s">
        <v>20</v>
      </c>
      <c r="C30" s="6">
        <v>12</v>
      </c>
      <c r="D30" s="6">
        <f t="shared" si="0"/>
        <v>36</v>
      </c>
      <c r="E30" s="28"/>
      <c r="F30" s="31"/>
      <c r="G30" s="17">
        <f t="shared" si="1"/>
        <v>0</v>
      </c>
    </row>
    <row r="31" spans="1:7" ht="15" customHeight="1" x14ac:dyDescent="0.3">
      <c r="A31" s="6" t="s">
        <v>165</v>
      </c>
      <c r="B31" s="5" t="s">
        <v>21</v>
      </c>
      <c r="C31" s="6">
        <v>3</v>
      </c>
      <c r="D31" s="6">
        <f t="shared" si="0"/>
        <v>9</v>
      </c>
      <c r="E31" s="28"/>
      <c r="F31" s="31"/>
      <c r="G31" s="17">
        <f t="shared" si="1"/>
        <v>0</v>
      </c>
    </row>
    <row r="32" spans="1:7" ht="15" customHeight="1" x14ac:dyDescent="0.3">
      <c r="A32" s="34" t="s">
        <v>22</v>
      </c>
      <c r="B32" s="34"/>
      <c r="C32" s="7"/>
      <c r="D32" s="7"/>
      <c r="E32" s="4"/>
      <c r="F32" s="4"/>
      <c r="G32" s="26"/>
    </row>
    <row r="33" spans="1:7" ht="15" customHeight="1" x14ac:dyDescent="0.3">
      <c r="A33" s="6" t="s">
        <v>166</v>
      </c>
      <c r="B33" s="5" t="s">
        <v>23</v>
      </c>
      <c r="C33" s="6">
        <v>60</v>
      </c>
      <c r="D33" s="6">
        <f t="shared" si="0"/>
        <v>180</v>
      </c>
      <c r="E33" s="28"/>
      <c r="F33" s="31"/>
      <c r="G33" s="17">
        <f t="shared" si="1"/>
        <v>0</v>
      </c>
    </row>
    <row r="34" spans="1:7" ht="15" customHeight="1" x14ac:dyDescent="0.3">
      <c r="A34" s="6" t="s">
        <v>167</v>
      </c>
      <c r="B34" s="5" t="s">
        <v>24</v>
      </c>
      <c r="C34" s="6">
        <v>30</v>
      </c>
      <c r="D34" s="6">
        <f t="shared" si="0"/>
        <v>90</v>
      </c>
      <c r="E34" s="28"/>
      <c r="F34" s="31"/>
      <c r="G34" s="17">
        <f t="shared" si="1"/>
        <v>0</v>
      </c>
    </row>
    <row r="35" spans="1:7" ht="15" customHeight="1" x14ac:dyDescent="0.3">
      <c r="A35" s="34" t="s">
        <v>25</v>
      </c>
      <c r="B35" s="34"/>
      <c r="C35" s="7"/>
      <c r="D35" s="7"/>
      <c r="E35" s="4"/>
      <c r="F35" s="4"/>
      <c r="G35" s="26"/>
    </row>
    <row r="36" spans="1:7" ht="15" customHeight="1" x14ac:dyDescent="0.3">
      <c r="A36" s="6" t="s">
        <v>168</v>
      </c>
      <c r="B36" s="5" t="s">
        <v>26</v>
      </c>
      <c r="C36" s="6">
        <v>11</v>
      </c>
      <c r="D36" s="6">
        <f t="shared" si="0"/>
        <v>33</v>
      </c>
      <c r="E36" s="28"/>
      <c r="F36" s="31"/>
      <c r="G36" s="17">
        <f t="shared" si="1"/>
        <v>0</v>
      </c>
    </row>
    <row r="37" spans="1:7" ht="15" customHeight="1" x14ac:dyDescent="0.3">
      <c r="A37" s="6" t="s">
        <v>169</v>
      </c>
      <c r="B37" s="5" t="s">
        <v>27</v>
      </c>
      <c r="C37" s="6">
        <v>168</v>
      </c>
      <c r="D37" s="6">
        <f t="shared" si="0"/>
        <v>504</v>
      </c>
      <c r="E37" s="28"/>
      <c r="F37" s="31"/>
      <c r="G37" s="17">
        <f t="shared" si="1"/>
        <v>0</v>
      </c>
    </row>
    <row r="38" spans="1:7" ht="15" customHeight="1" x14ac:dyDescent="0.3">
      <c r="A38" s="6" t="s">
        <v>170</v>
      </c>
      <c r="B38" s="5" t="s">
        <v>28</v>
      </c>
      <c r="C38" s="6">
        <v>9</v>
      </c>
      <c r="D38" s="6">
        <f t="shared" si="0"/>
        <v>27</v>
      </c>
      <c r="E38" s="28"/>
      <c r="F38" s="31"/>
      <c r="G38" s="17">
        <f t="shared" si="1"/>
        <v>0</v>
      </c>
    </row>
    <row r="39" spans="1:7" ht="15" customHeight="1" x14ac:dyDescent="0.3">
      <c r="A39" s="34" t="s">
        <v>29</v>
      </c>
      <c r="B39" s="34"/>
      <c r="C39" s="7"/>
      <c r="D39" s="7"/>
      <c r="E39" s="4"/>
      <c r="F39" s="4"/>
      <c r="G39" s="26"/>
    </row>
    <row r="40" spans="1:7" ht="15" customHeight="1" x14ac:dyDescent="0.3">
      <c r="A40" s="6" t="s">
        <v>171</v>
      </c>
      <c r="B40" s="5" t="s">
        <v>30</v>
      </c>
      <c r="C40" s="6">
        <v>2</v>
      </c>
      <c r="D40" s="6">
        <f>$C40*3</f>
        <v>6</v>
      </c>
      <c r="E40" s="28"/>
      <c r="F40" s="31"/>
      <c r="G40" s="17">
        <f t="shared" si="1"/>
        <v>0</v>
      </c>
    </row>
    <row r="41" spans="1:7" ht="15" customHeight="1" x14ac:dyDescent="0.3">
      <c r="A41" s="6" t="s">
        <v>173</v>
      </c>
      <c r="B41" s="5" t="s">
        <v>31</v>
      </c>
      <c r="C41" s="6">
        <v>5</v>
      </c>
      <c r="D41" s="6">
        <f t="shared" ref="D41:D45" si="2">$C41*3</f>
        <v>15</v>
      </c>
      <c r="E41" s="28"/>
      <c r="F41" s="31"/>
      <c r="G41" s="17">
        <f t="shared" si="1"/>
        <v>0</v>
      </c>
    </row>
    <row r="42" spans="1:7" ht="15" customHeight="1" x14ac:dyDescent="0.3">
      <c r="A42" s="6" t="s">
        <v>174</v>
      </c>
      <c r="B42" s="5" t="s">
        <v>32</v>
      </c>
      <c r="C42" s="6">
        <v>1</v>
      </c>
      <c r="D42" s="6">
        <f t="shared" si="2"/>
        <v>3</v>
      </c>
      <c r="E42" s="28"/>
      <c r="F42" s="31"/>
      <c r="G42" s="17">
        <f t="shared" si="1"/>
        <v>0</v>
      </c>
    </row>
    <row r="43" spans="1:7" ht="15" customHeight="1" x14ac:dyDescent="0.3">
      <c r="A43" s="6" t="s">
        <v>175</v>
      </c>
      <c r="B43" s="5" t="s">
        <v>33</v>
      </c>
      <c r="C43" s="6">
        <v>1</v>
      </c>
      <c r="D43" s="6">
        <f t="shared" si="2"/>
        <v>3</v>
      </c>
      <c r="E43" s="28"/>
      <c r="F43" s="31"/>
      <c r="G43" s="17">
        <f t="shared" si="1"/>
        <v>0</v>
      </c>
    </row>
    <row r="44" spans="1:7" ht="15" customHeight="1" x14ac:dyDescent="0.3">
      <c r="A44" s="6" t="s">
        <v>176</v>
      </c>
      <c r="B44" s="5" t="s">
        <v>34</v>
      </c>
      <c r="C44" s="6">
        <v>1</v>
      </c>
      <c r="D44" s="6">
        <f t="shared" si="2"/>
        <v>3</v>
      </c>
      <c r="E44" s="28"/>
      <c r="F44" s="31"/>
      <c r="G44" s="17">
        <f t="shared" si="1"/>
        <v>0</v>
      </c>
    </row>
    <row r="45" spans="1:7" ht="15" customHeight="1" x14ac:dyDescent="0.3">
      <c r="A45" s="6" t="s">
        <v>177</v>
      </c>
      <c r="B45" s="5" t="s">
        <v>35</v>
      </c>
      <c r="C45" s="6">
        <v>1</v>
      </c>
      <c r="D45" s="6">
        <f t="shared" si="2"/>
        <v>3</v>
      </c>
      <c r="E45" s="28"/>
      <c r="F45" s="31"/>
      <c r="G45" s="17">
        <f t="shared" si="1"/>
        <v>0</v>
      </c>
    </row>
    <row r="46" spans="1:7" ht="15" customHeight="1" x14ac:dyDescent="0.3">
      <c r="A46" s="34" t="s">
        <v>36</v>
      </c>
      <c r="B46" s="34"/>
      <c r="C46" s="7"/>
      <c r="D46" s="7"/>
      <c r="E46" s="4"/>
      <c r="F46" s="4"/>
      <c r="G46" s="26"/>
    </row>
    <row r="47" spans="1:7" ht="15" customHeight="1" x14ac:dyDescent="0.3">
      <c r="A47" s="6" t="s">
        <v>178</v>
      </c>
      <c r="B47" s="5" t="s">
        <v>109</v>
      </c>
      <c r="C47" s="6">
        <v>70</v>
      </c>
      <c r="D47" s="6">
        <f>$C47*3</f>
        <v>210</v>
      </c>
      <c r="E47" s="28"/>
      <c r="F47" s="31"/>
      <c r="G47" s="17">
        <f t="shared" si="1"/>
        <v>0</v>
      </c>
    </row>
    <row r="48" spans="1:7" ht="15" customHeight="1" x14ac:dyDescent="0.3">
      <c r="A48" s="6" t="s">
        <v>179</v>
      </c>
      <c r="B48" s="5" t="s">
        <v>110</v>
      </c>
      <c r="C48" s="8">
        <v>280</v>
      </c>
      <c r="D48" s="6">
        <f t="shared" ref="D48:D58" si="3">$C48*3</f>
        <v>840</v>
      </c>
      <c r="E48" s="28"/>
      <c r="F48" s="31"/>
      <c r="G48" s="17">
        <f t="shared" si="1"/>
        <v>0</v>
      </c>
    </row>
    <row r="49" spans="1:7" ht="15" customHeight="1" x14ac:dyDescent="0.3">
      <c r="A49" s="6" t="s">
        <v>180</v>
      </c>
      <c r="B49" s="5" t="s">
        <v>111</v>
      </c>
      <c r="C49" s="6">
        <v>372</v>
      </c>
      <c r="D49" s="6">
        <f t="shared" si="3"/>
        <v>1116</v>
      </c>
      <c r="E49" s="28"/>
      <c r="F49" s="31"/>
      <c r="G49" s="17">
        <f t="shared" si="1"/>
        <v>0</v>
      </c>
    </row>
    <row r="50" spans="1:7" ht="15" customHeight="1" x14ac:dyDescent="0.3">
      <c r="A50" s="6" t="s">
        <v>181</v>
      </c>
      <c r="B50" s="5" t="s">
        <v>112</v>
      </c>
      <c r="C50" s="6">
        <v>1486</v>
      </c>
      <c r="D50" s="6">
        <f t="shared" si="3"/>
        <v>4458</v>
      </c>
      <c r="E50" s="28"/>
      <c r="F50" s="31"/>
      <c r="G50" s="17">
        <f t="shared" si="1"/>
        <v>0</v>
      </c>
    </row>
    <row r="51" spans="1:7" ht="15" customHeight="1" x14ac:dyDescent="0.3">
      <c r="A51" s="6" t="s">
        <v>182</v>
      </c>
      <c r="B51" s="5" t="s">
        <v>113</v>
      </c>
      <c r="C51" s="6">
        <v>71</v>
      </c>
      <c r="D51" s="6">
        <f t="shared" si="3"/>
        <v>213</v>
      </c>
      <c r="E51" s="28"/>
      <c r="F51" s="31"/>
      <c r="G51" s="17">
        <f t="shared" si="1"/>
        <v>0</v>
      </c>
    </row>
    <row r="52" spans="1:7" ht="15" customHeight="1" x14ac:dyDescent="0.3">
      <c r="A52" s="6" t="s">
        <v>162</v>
      </c>
      <c r="B52" s="5" t="s">
        <v>114</v>
      </c>
      <c r="C52" s="6">
        <v>285</v>
      </c>
      <c r="D52" s="6">
        <f t="shared" si="3"/>
        <v>855</v>
      </c>
      <c r="E52" s="28"/>
      <c r="F52" s="31"/>
      <c r="G52" s="17">
        <f t="shared" si="1"/>
        <v>0</v>
      </c>
    </row>
    <row r="53" spans="1:7" ht="15" customHeight="1" x14ac:dyDescent="0.3">
      <c r="A53" s="6" t="s">
        <v>183</v>
      </c>
      <c r="B53" s="5" t="s">
        <v>115</v>
      </c>
      <c r="C53" s="6">
        <v>38</v>
      </c>
      <c r="D53" s="6">
        <f t="shared" si="3"/>
        <v>114</v>
      </c>
      <c r="E53" s="28"/>
      <c r="F53" s="31"/>
      <c r="G53" s="17">
        <f t="shared" si="1"/>
        <v>0</v>
      </c>
    </row>
    <row r="54" spans="1:7" ht="15" customHeight="1" x14ac:dyDescent="0.3">
      <c r="A54" s="6" t="s">
        <v>184</v>
      </c>
      <c r="B54" s="5" t="s">
        <v>116</v>
      </c>
      <c r="C54" s="6">
        <v>152</v>
      </c>
      <c r="D54" s="6">
        <f t="shared" si="3"/>
        <v>456</v>
      </c>
      <c r="E54" s="28"/>
      <c r="F54" s="31"/>
      <c r="G54" s="17">
        <f t="shared" si="1"/>
        <v>0</v>
      </c>
    </row>
    <row r="55" spans="1:7" ht="15" customHeight="1" x14ac:dyDescent="0.3">
      <c r="A55" s="6" t="s">
        <v>185</v>
      </c>
      <c r="B55" s="5" t="s">
        <v>117</v>
      </c>
      <c r="C55" s="6">
        <v>86</v>
      </c>
      <c r="D55" s="6">
        <f t="shared" si="3"/>
        <v>258</v>
      </c>
      <c r="E55" s="28"/>
      <c r="F55" s="31"/>
      <c r="G55" s="17">
        <f t="shared" si="1"/>
        <v>0</v>
      </c>
    </row>
    <row r="56" spans="1:7" ht="15" customHeight="1" x14ac:dyDescent="0.3">
      <c r="A56" s="6" t="s">
        <v>186</v>
      </c>
      <c r="B56" s="5" t="s">
        <v>118</v>
      </c>
      <c r="C56" s="6">
        <v>345</v>
      </c>
      <c r="D56" s="6">
        <f t="shared" si="3"/>
        <v>1035</v>
      </c>
      <c r="E56" s="28"/>
      <c r="F56" s="31"/>
      <c r="G56" s="17">
        <f t="shared" si="1"/>
        <v>0</v>
      </c>
    </row>
    <row r="57" spans="1:7" ht="15" customHeight="1" x14ac:dyDescent="0.3">
      <c r="A57" s="6" t="s">
        <v>187</v>
      </c>
      <c r="B57" s="5" t="s">
        <v>119</v>
      </c>
      <c r="C57" s="6">
        <v>109</v>
      </c>
      <c r="D57" s="6">
        <f t="shared" si="3"/>
        <v>327</v>
      </c>
      <c r="E57" s="28"/>
      <c r="F57" s="31"/>
      <c r="G57" s="17">
        <f t="shared" si="1"/>
        <v>0</v>
      </c>
    </row>
    <row r="58" spans="1:7" ht="15" customHeight="1" x14ac:dyDescent="0.3">
      <c r="A58" s="6" t="s">
        <v>188</v>
      </c>
      <c r="B58" s="5" t="s">
        <v>120</v>
      </c>
      <c r="C58" s="6">
        <v>438</v>
      </c>
      <c r="D58" s="6">
        <f t="shared" si="3"/>
        <v>1314</v>
      </c>
      <c r="E58" s="28"/>
      <c r="F58" s="31"/>
      <c r="G58" s="17">
        <f t="shared" si="1"/>
        <v>0</v>
      </c>
    </row>
    <row r="59" spans="1:7" ht="15" customHeight="1" x14ac:dyDescent="0.3">
      <c r="A59" s="34" t="s">
        <v>37</v>
      </c>
      <c r="B59" s="34"/>
      <c r="C59" s="7"/>
      <c r="D59" s="7"/>
      <c r="E59" s="4"/>
      <c r="F59" s="4"/>
      <c r="G59" s="26"/>
    </row>
    <row r="60" spans="1:7" ht="15" customHeight="1" x14ac:dyDescent="0.3">
      <c r="A60" s="6" t="s">
        <v>189</v>
      </c>
      <c r="B60" s="5" t="s">
        <v>38</v>
      </c>
      <c r="C60" s="6">
        <v>3</v>
      </c>
      <c r="D60" s="6">
        <f>$C60*3</f>
        <v>9</v>
      </c>
      <c r="E60" s="28"/>
      <c r="F60" s="31"/>
      <c r="G60" s="17">
        <f t="shared" si="1"/>
        <v>0</v>
      </c>
    </row>
    <row r="61" spans="1:7" ht="15" customHeight="1" x14ac:dyDescent="0.3">
      <c r="A61" s="6" t="s">
        <v>190</v>
      </c>
      <c r="B61" s="5" t="s">
        <v>39</v>
      </c>
      <c r="C61" s="6">
        <v>6</v>
      </c>
      <c r="D61" s="6">
        <f t="shared" ref="D61:D63" si="4">$C61*3</f>
        <v>18</v>
      </c>
      <c r="E61" s="28"/>
      <c r="F61" s="31"/>
      <c r="G61" s="17">
        <f t="shared" si="1"/>
        <v>0</v>
      </c>
    </row>
    <row r="62" spans="1:7" ht="15" customHeight="1" x14ac:dyDescent="0.3">
      <c r="A62" s="6" t="s">
        <v>191</v>
      </c>
      <c r="B62" s="5" t="s">
        <v>40</v>
      </c>
      <c r="C62" s="6">
        <v>15</v>
      </c>
      <c r="D62" s="6">
        <f t="shared" si="4"/>
        <v>45</v>
      </c>
      <c r="E62" s="28"/>
      <c r="F62" s="31"/>
      <c r="G62" s="17">
        <f t="shared" si="1"/>
        <v>0</v>
      </c>
    </row>
    <row r="63" spans="1:7" ht="15" customHeight="1" x14ac:dyDescent="0.3">
      <c r="A63" s="6" t="s">
        <v>192</v>
      </c>
      <c r="B63" s="5" t="s">
        <v>41</v>
      </c>
      <c r="C63" s="6">
        <v>15</v>
      </c>
      <c r="D63" s="6">
        <f t="shared" si="4"/>
        <v>45</v>
      </c>
      <c r="E63" s="28"/>
      <c r="F63" s="31"/>
      <c r="G63" s="17">
        <f t="shared" si="1"/>
        <v>0</v>
      </c>
    </row>
    <row r="64" spans="1:7" ht="15" customHeight="1" x14ac:dyDescent="0.3">
      <c r="A64" s="34" t="s">
        <v>42</v>
      </c>
      <c r="B64" s="34"/>
      <c r="C64" s="7"/>
      <c r="D64" s="7"/>
      <c r="E64" s="4"/>
      <c r="F64" s="4"/>
      <c r="G64" s="26"/>
    </row>
    <row r="65" spans="1:7" ht="15" customHeight="1" x14ac:dyDescent="0.3">
      <c r="A65" s="6" t="s">
        <v>193</v>
      </c>
      <c r="B65" s="5" t="s">
        <v>43</v>
      </c>
      <c r="C65" s="6">
        <v>1</v>
      </c>
      <c r="D65" s="6">
        <f>$C65*3</f>
        <v>3</v>
      </c>
      <c r="E65" s="28"/>
      <c r="F65" s="31"/>
      <c r="G65" s="17">
        <f t="shared" si="1"/>
        <v>0</v>
      </c>
    </row>
    <row r="66" spans="1:7" ht="15" customHeight="1" x14ac:dyDescent="0.3">
      <c r="A66" s="6" t="s">
        <v>194</v>
      </c>
      <c r="B66" s="5" t="s">
        <v>44</v>
      </c>
      <c r="C66" s="6">
        <v>49</v>
      </c>
      <c r="D66" s="6">
        <f t="shared" ref="D66:D74" si="5">$C66*3</f>
        <v>147</v>
      </c>
      <c r="E66" s="28"/>
      <c r="F66" s="31"/>
      <c r="G66" s="17">
        <f t="shared" si="1"/>
        <v>0</v>
      </c>
    </row>
    <row r="67" spans="1:7" ht="15" customHeight="1" x14ac:dyDescent="0.3">
      <c r="A67" s="6" t="s">
        <v>195</v>
      </c>
      <c r="B67" s="5" t="s">
        <v>45</v>
      </c>
      <c r="C67" s="6">
        <v>1</v>
      </c>
      <c r="D67" s="6">
        <f t="shared" si="5"/>
        <v>3</v>
      </c>
      <c r="E67" s="28"/>
      <c r="F67" s="31"/>
      <c r="G67" s="17">
        <f t="shared" si="1"/>
        <v>0</v>
      </c>
    </row>
    <row r="68" spans="1:7" ht="15" customHeight="1" x14ac:dyDescent="0.3">
      <c r="A68" s="6" t="s">
        <v>196</v>
      </c>
      <c r="B68" s="5" t="s">
        <v>46</v>
      </c>
      <c r="C68" s="6">
        <v>49</v>
      </c>
      <c r="D68" s="6">
        <f t="shared" si="5"/>
        <v>147</v>
      </c>
      <c r="E68" s="28"/>
      <c r="F68" s="31"/>
      <c r="G68" s="17">
        <f t="shared" si="1"/>
        <v>0</v>
      </c>
    </row>
    <row r="69" spans="1:7" ht="15" customHeight="1" x14ac:dyDescent="0.3">
      <c r="A69" s="6" t="s">
        <v>197</v>
      </c>
      <c r="B69" s="5" t="s">
        <v>47</v>
      </c>
      <c r="C69" s="6">
        <v>2</v>
      </c>
      <c r="D69" s="6">
        <f t="shared" si="5"/>
        <v>6</v>
      </c>
      <c r="E69" s="28"/>
      <c r="F69" s="31"/>
      <c r="G69" s="17">
        <f t="shared" si="1"/>
        <v>0</v>
      </c>
    </row>
    <row r="70" spans="1:7" ht="15" customHeight="1" x14ac:dyDescent="0.3">
      <c r="A70" s="6" t="s">
        <v>198</v>
      </c>
      <c r="B70" s="5" t="s">
        <v>48</v>
      </c>
      <c r="C70" s="6">
        <v>1</v>
      </c>
      <c r="D70" s="6">
        <f t="shared" si="5"/>
        <v>3</v>
      </c>
      <c r="E70" s="28"/>
      <c r="F70" s="31"/>
      <c r="G70" s="17">
        <f t="shared" si="1"/>
        <v>0</v>
      </c>
    </row>
    <row r="71" spans="1:7" ht="15" customHeight="1" x14ac:dyDescent="0.3">
      <c r="A71" s="6" t="s">
        <v>199</v>
      </c>
      <c r="B71" s="5" t="s">
        <v>49</v>
      </c>
      <c r="C71" s="6">
        <v>3</v>
      </c>
      <c r="D71" s="6">
        <f t="shared" si="5"/>
        <v>9</v>
      </c>
      <c r="E71" s="28"/>
      <c r="F71" s="31"/>
      <c r="G71" s="17">
        <f t="shared" si="1"/>
        <v>0</v>
      </c>
    </row>
    <row r="72" spans="1:7" ht="15" customHeight="1" x14ac:dyDescent="0.3">
      <c r="A72" s="6" t="s">
        <v>200</v>
      </c>
      <c r="B72" s="5" t="s">
        <v>50</v>
      </c>
      <c r="C72" s="6">
        <v>12</v>
      </c>
      <c r="D72" s="6">
        <f t="shared" si="5"/>
        <v>36</v>
      </c>
      <c r="E72" s="28"/>
      <c r="F72" s="31"/>
      <c r="G72" s="17">
        <f t="shared" si="1"/>
        <v>0</v>
      </c>
    </row>
    <row r="73" spans="1:7" ht="15" customHeight="1" x14ac:dyDescent="0.3">
      <c r="A73" s="6" t="s">
        <v>172</v>
      </c>
      <c r="B73" s="5" t="s">
        <v>51</v>
      </c>
      <c r="C73" s="6">
        <v>22</v>
      </c>
      <c r="D73" s="6">
        <f t="shared" si="5"/>
        <v>66</v>
      </c>
      <c r="E73" s="28"/>
      <c r="F73" s="31"/>
      <c r="G73" s="17">
        <f t="shared" si="1"/>
        <v>0</v>
      </c>
    </row>
    <row r="74" spans="1:7" ht="15" customHeight="1" x14ac:dyDescent="0.3">
      <c r="A74" s="6" t="s">
        <v>201</v>
      </c>
      <c r="B74" s="5" t="s">
        <v>52</v>
      </c>
      <c r="C74" s="6">
        <v>1</v>
      </c>
      <c r="D74" s="6">
        <f t="shared" si="5"/>
        <v>3</v>
      </c>
      <c r="E74" s="28"/>
      <c r="F74" s="31"/>
      <c r="G74" s="17">
        <f t="shared" si="1"/>
        <v>0</v>
      </c>
    </row>
    <row r="75" spans="1:7" ht="15" customHeight="1" x14ac:dyDescent="0.3">
      <c r="A75" s="34" t="s">
        <v>53</v>
      </c>
      <c r="B75" s="34"/>
      <c r="C75" s="7"/>
      <c r="D75" s="7"/>
      <c r="E75" s="4"/>
      <c r="F75" s="4"/>
      <c r="G75" s="26"/>
    </row>
    <row r="76" spans="1:7" ht="15" customHeight="1" x14ac:dyDescent="0.3">
      <c r="A76" s="6" t="s">
        <v>202</v>
      </c>
      <c r="B76" s="5" t="s">
        <v>54</v>
      </c>
      <c r="C76" s="8">
        <v>4956</v>
      </c>
      <c r="D76" s="6">
        <f>$C76*3</f>
        <v>14868</v>
      </c>
      <c r="E76" s="28"/>
      <c r="F76" s="31"/>
      <c r="G76" s="17">
        <f t="shared" si="1"/>
        <v>0</v>
      </c>
    </row>
    <row r="77" spans="1:7" ht="15" customHeight="1" x14ac:dyDescent="0.3">
      <c r="A77" s="6" t="s">
        <v>203</v>
      </c>
      <c r="B77" s="5" t="s">
        <v>55</v>
      </c>
      <c r="C77" s="8">
        <v>1614</v>
      </c>
      <c r="D77" s="6">
        <f t="shared" ref="D77:D78" si="6">$C77*3</f>
        <v>4842</v>
      </c>
      <c r="E77" s="28"/>
      <c r="F77" s="31"/>
      <c r="G77" s="17">
        <f t="shared" si="1"/>
        <v>0</v>
      </c>
    </row>
    <row r="78" spans="1:7" ht="15" customHeight="1" x14ac:dyDescent="0.3">
      <c r="A78" s="6" t="s">
        <v>204</v>
      </c>
      <c r="B78" s="5" t="s">
        <v>56</v>
      </c>
      <c r="C78" s="8">
        <v>3145</v>
      </c>
      <c r="D78" s="6">
        <f t="shared" si="6"/>
        <v>9435</v>
      </c>
      <c r="E78" s="28"/>
      <c r="F78" s="31"/>
      <c r="G78" s="17">
        <f t="shared" si="1"/>
        <v>0</v>
      </c>
    </row>
    <row r="79" spans="1:7" ht="15" customHeight="1" x14ac:dyDescent="0.3">
      <c r="A79" s="34" t="s">
        <v>57</v>
      </c>
      <c r="B79" s="34"/>
      <c r="C79" s="7"/>
      <c r="D79" s="7"/>
      <c r="E79" s="4"/>
      <c r="F79" s="4"/>
      <c r="G79" s="26"/>
    </row>
    <row r="80" spans="1:7" ht="15" customHeight="1" x14ac:dyDescent="0.3">
      <c r="A80" s="6" t="s">
        <v>205</v>
      </c>
      <c r="B80" s="5" t="s">
        <v>58</v>
      </c>
      <c r="C80" s="6">
        <v>8</v>
      </c>
      <c r="D80" s="6">
        <f>$C80*3</f>
        <v>24</v>
      </c>
      <c r="E80" s="28"/>
      <c r="F80" s="31"/>
      <c r="G80" s="17">
        <f t="shared" ref="G80:G144" si="7">D80*E80</f>
        <v>0</v>
      </c>
    </row>
    <row r="81" spans="1:7" ht="15" customHeight="1" x14ac:dyDescent="0.3">
      <c r="A81" s="6" t="s">
        <v>206</v>
      </c>
      <c r="B81" s="5" t="s">
        <v>59</v>
      </c>
      <c r="C81" s="6">
        <v>1</v>
      </c>
      <c r="D81" s="6">
        <f>$C81*3</f>
        <v>3</v>
      </c>
      <c r="E81" s="28"/>
      <c r="F81" s="31"/>
      <c r="G81" s="17">
        <f t="shared" si="7"/>
        <v>0</v>
      </c>
    </row>
    <row r="82" spans="1:7" ht="15" customHeight="1" x14ac:dyDescent="0.3">
      <c r="A82" s="34" t="s">
        <v>60</v>
      </c>
      <c r="B82" s="34"/>
      <c r="C82" s="7"/>
      <c r="D82" s="7"/>
      <c r="E82" s="4"/>
      <c r="F82" s="4"/>
      <c r="G82" s="26"/>
    </row>
    <row r="83" spans="1:7" ht="15" customHeight="1" x14ac:dyDescent="0.3">
      <c r="A83" s="6" t="s">
        <v>207</v>
      </c>
      <c r="B83" s="5" t="s">
        <v>61</v>
      </c>
      <c r="C83" s="6">
        <v>1</v>
      </c>
      <c r="D83" s="6">
        <f>$C83*3</f>
        <v>3</v>
      </c>
      <c r="E83" s="28"/>
      <c r="F83" s="31"/>
      <c r="G83" s="17">
        <f t="shared" si="7"/>
        <v>0</v>
      </c>
    </row>
    <row r="84" spans="1:7" ht="15" customHeight="1" x14ac:dyDescent="0.3">
      <c r="A84" s="34" t="s">
        <v>62</v>
      </c>
      <c r="B84" s="34"/>
      <c r="C84" s="7"/>
      <c r="D84" s="7"/>
      <c r="E84" s="4"/>
      <c r="F84" s="4"/>
      <c r="G84" s="26"/>
    </row>
    <row r="85" spans="1:7" ht="15" customHeight="1" x14ac:dyDescent="0.3">
      <c r="A85" s="6" t="s">
        <v>208</v>
      </c>
      <c r="B85" s="5" t="s">
        <v>63</v>
      </c>
      <c r="C85" s="8">
        <v>16097</v>
      </c>
      <c r="D85" s="6">
        <f>$C85*3</f>
        <v>48291</v>
      </c>
      <c r="E85" s="28"/>
      <c r="F85" s="31"/>
      <c r="G85" s="17">
        <f t="shared" si="7"/>
        <v>0</v>
      </c>
    </row>
    <row r="86" spans="1:7" ht="15" customHeight="1" x14ac:dyDescent="0.3">
      <c r="A86" s="34" t="s">
        <v>64</v>
      </c>
      <c r="B86" s="34"/>
      <c r="C86" s="7"/>
      <c r="D86" s="7"/>
      <c r="E86" s="4"/>
      <c r="F86" s="4"/>
      <c r="G86" s="26"/>
    </row>
    <row r="87" spans="1:7" ht="15" customHeight="1" x14ac:dyDescent="0.3">
      <c r="A87" s="6" t="s">
        <v>209</v>
      </c>
      <c r="B87" s="5" t="s">
        <v>65</v>
      </c>
      <c r="C87" s="6">
        <v>1</v>
      </c>
      <c r="D87" s="6">
        <f>$C87*3</f>
        <v>3</v>
      </c>
      <c r="E87" s="28"/>
      <c r="F87" s="31"/>
      <c r="G87" s="17">
        <f t="shared" si="7"/>
        <v>0</v>
      </c>
    </row>
    <row r="88" spans="1:7" ht="15" customHeight="1" x14ac:dyDescent="0.3">
      <c r="A88" s="6" t="s">
        <v>210</v>
      </c>
      <c r="B88" s="5" t="s">
        <v>66</v>
      </c>
      <c r="C88" s="6">
        <v>28</v>
      </c>
      <c r="D88" s="6">
        <f>$C88*3</f>
        <v>84</v>
      </c>
      <c r="E88" s="28"/>
      <c r="F88" s="31"/>
      <c r="G88" s="17">
        <f t="shared" si="7"/>
        <v>0</v>
      </c>
    </row>
    <row r="89" spans="1:7" ht="15" customHeight="1" x14ac:dyDescent="0.3">
      <c r="A89" s="34" t="s">
        <v>67</v>
      </c>
      <c r="B89" s="34"/>
      <c r="C89" s="7"/>
      <c r="D89" s="7"/>
      <c r="E89" s="4"/>
      <c r="F89" s="4"/>
      <c r="G89" s="26"/>
    </row>
    <row r="90" spans="1:7" ht="15" customHeight="1" x14ac:dyDescent="0.3">
      <c r="A90" s="6" t="s">
        <v>211</v>
      </c>
      <c r="B90" s="5" t="s">
        <v>68</v>
      </c>
      <c r="C90" s="6">
        <v>5</v>
      </c>
      <c r="D90" s="6">
        <f>$C90*3</f>
        <v>15</v>
      </c>
      <c r="E90" s="28"/>
      <c r="F90" s="31"/>
      <c r="G90" s="17">
        <f t="shared" si="7"/>
        <v>0</v>
      </c>
    </row>
    <row r="91" spans="1:7" ht="15" customHeight="1" x14ac:dyDescent="0.3">
      <c r="A91" s="34" t="s">
        <v>69</v>
      </c>
      <c r="B91" s="34"/>
      <c r="C91" s="7"/>
      <c r="D91" s="7"/>
      <c r="E91" s="4"/>
      <c r="F91" s="4"/>
      <c r="G91" s="26"/>
    </row>
    <row r="92" spans="1:7" ht="15" customHeight="1" x14ac:dyDescent="0.3">
      <c r="A92" s="6" t="s">
        <v>212</v>
      </c>
      <c r="B92" s="5" t="s">
        <v>121</v>
      </c>
      <c r="C92" s="8">
        <v>4047</v>
      </c>
      <c r="D92" s="6">
        <f>$C92*3</f>
        <v>12141</v>
      </c>
      <c r="E92" s="28"/>
      <c r="F92" s="31"/>
      <c r="G92" s="17">
        <f t="shared" si="7"/>
        <v>0</v>
      </c>
    </row>
    <row r="93" spans="1:7" ht="15" customHeight="1" x14ac:dyDescent="0.3">
      <c r="A93" s="6" t="s">
        <v>213</v>
      </c>
      <c r="B93" s="5" t="s">
        <v>122</v>
      </c>
      <c r="C93" s="8">
        <v>16188</v>
      </c>
      <c r="D93" s="6">
        <f t="shared" ref="D93:D103" si="8">$C93*3</f>
        <v>48564</v>
      </c>
      <c r="E93" s="28"/>
      <c r="F93" s="31"/>
      <c r="G93" s="17">
        <f t="shared" si="7"/>
        <v>0</v>
      </c>
    </row>
    <row r="94" spans="1:7" ht="15" customHeight="1" x14ac:dyDescent="0.3">
      <c r="A94" s="6" t="s">
        <v>214</v>
      </c>
      <c r="B94" s="5" t="s">
        <v>123</v>
      </c>
      <c r="C94" s="6">
        <v>864</v>
      </c>
      <c r="D94" s="6">
        <f t="shared" si="8"/>
        <v>2592</v>
      </c>
      <c r="E94" s="28"/>
      <c r="F94" s="31"/>
      <c r="G94" s="17">
        <f t="shared" si="7"/>
        <v>0</v>
      </c>
    </row>
    <row r="95" spans="1:7" ht="15" customHeight="1" x14ac:dyDescent="0.3">
      <c r="A95" s="6" t="s">
        <v>215</v>
      </c>
      <c r="B95" s="5" t="s">
        <v>124</v>
      </c>
      <c r="C95" s="6">
        <v>3457</v>
      </c>
      <c r="D95" s="6">
        <f t="shared" si="8"/>
        <v>10371</v>
      </c>
      <c r="E95" s="28"/>
      <c r="F95" s="31"/>
      <c r="G95" s="17">
        <f t="shared" si="7"/>
        <v>0</v>
      </c>
    </row>
    <row r="96" spans="1:7" ht="15" customHeight="1" x14ac:dyDescent="0.3">
      <c r="A96" s="6" t="s">
        <v>149</v>
      </c>
      <c r="B96" s="5" t="s">
        <v>125</v>
      </c>
      <c r="C96" s="6">
        <v>113</v>
      </c>
      <c r="D96" s="6">
        <f t="shared" si="8"/>
        <v>339</v>
      </c>
      <c r="E96" s="28"/>
      <c r="F96" s="31"/>
      <c r="G96" s="17">
        <f t="shared" si="7"/>
        <v>0</v>
      </c>
    </row>
    <row r="97" spans="1:7" ht="15" customHeight="1" x14ac:dyDescent="0.3">
      <c r="A97" s="6" t="s">
        <v>216</v>
      </c>
      <c r="B97" s="5" t="s">
        <v>126</v>
      </c>
      <c r="C97" s="6">
        <v>454</v>
      </c>
      <c r="D97" s="6">
        <f t="shared" si="8"/>
        <v>1362</v>
      </c>
      <c r="E97" s="28"/>
      <c r="F97" s="31"/>
      <c r="G97" s="17">
        <f t="shared" si="7"/>
        <v>0</v>
      </c>
    </row>
    <row r="98" spans="1:7" ht="15" customHeight="1" x14ac:dyDescent="0.3">
      <c r="A98" s="6" t="s">
        <v>217</v>
      </c>
      <c r="B98" s="5" t="s">
        <v>127</v>
      </c>
      <c r="C98" s="6">
        <v>118</v>
      </c>
      <c r="D98" s="6">
        <f t="shared" si="8"/>
        <v>354</v>
      </c>
      <c r="E98" s="28"/>
      <c r="F98" s="31"/>
      <c r="G98" s="17">
        <f t="shared" si="7"/>
        <v>0</v>
      </c>
    </row>
    <row r="99" spans="1:7" ht="15" customHeight="1" x14ac:dyDescent="0.3">
      <c r="A99" s="6" t="s">
        <v>218</v>
      </c>
      <c r="B99" s="5" t="s">
        <v>128</v>
      </c>
      <c r="C99" s="6">
        <v>473</v>
      </c>
      <c r="D99" s="6">
        <f t="shared" si="8"/>
        <v>1419</v>
      </c>
      <c r="E99" s="28"/>
      <c r="F99" s="31"/>
      <c r="G99" s="17">
        <f t="shared" si="7"/>
        <v>0</v>
      </c>
    </row>
    <row r="100" spans="1:7" ht="15" customHeight="1" x14ac:dyDescent="0.3">
      <c r="A100" s="6" t="s">
        <v>219</v>
      </c>
      <c r="B100" s="5" t="s">
        <v>129</v>
      </c>
      <c r="C100" s="6">
        <v>116</v>
      </c>
      <c r="D100" s="6">
        <f t="shared" si="8"/>
        <v>348</v>
      </c>
      <c r="E100" s="28"/>
      <c r="F100" s="31"/>
      <c r="G100" s="17">
        <f t="shared" si="7"/>
        <v>0</v>
      </c>
    </row>
    <row r="101" spans="1:7" ht="15" customHeight="1" x14ac:dyDescent="0.3">
      <c r="A101" s="6" t="s">
        <v>220</v>
      </c>
      <c r="B101" s="5" t="s">
        <v>130</v>
      </c>
      <c r="C101" s="6">
        <v>466</v>
      </c>
      <c r="D101" s="6">
        <f t="shared" si="8"/>
        <v>1398</v>
      </c>
      <c r="E101" s="28"/>
      <c r="F101" s="31"/>
      <c r="G101" s="17">
        <f t="shared" si="7"/>
        <v>0</v>
      </c>
    </row>
    <row r="102" spans="1:7" ht="15" customHeight="1" x14ac:dyDescent="0.3">
      <c r="A102" s="6" t="s">
        <v>221</v>
      </c>
      <c r="B102" s="5" t="s">
        <v>131</v>
      </c>
      <c r="C102" s="6">
        <v>25</v>
      </c>
      <c r="D102" s="6">
        <f t="shared" si="8"/>
        <v>75</v>
      </c>
      <c r="E102" s="28"/>
      <c r="F102" s="31"/>
      <c r="G102" s="17">
        <f t="shared" si="7"/>
        <v>0</v>
      </c>
    </row>
    <row r="103" spans="1:7" ht="15" customHeight="1" x14ac:dyDescent="0.3">
      <c r="A103" s="6" t="s">
        <v>222</v>
      </c>
      <c r="B103" s="5" t="s">
        <v>132</v>
      </c>
      <c r="C103" s="6">
        <v>98</v>
      </c>
      <c r="D103" s="6">
        <f t="shared" si="8"/>
        <v>294</v>
      </c>
      <c r="E103" s="28"/>
      <c r="F103" s="31"/>
      <c r="G103" s="17">
        <f t="shared" si="7"/>
        <v>0</v>
      </c>
    </row>
    <row r="104" spans="1:7" ht="15" customHeight="1" x14ac:dyDescent="0.3">
      <c r="A104" s="34" t="s">
        <v>70</v>
      </c>
      <c r="B104" s="34"/>
      <c r="C104" s="7"/>
      <c r="D104" s="7"/>
      <c r="E104" s="4"/>
      <c r="F104" s="4"/>
      <c r="G104" s="26"/>
    </row>
    <row r="105" spans="1:7" ht="15" customHeight="1" x14ac:dyDescent="0.3">
      <c r="A105" s="6" t="s">
        <v>223</v>
      </c>
      <c r="B105" s="5" t="s">
        <v>71</v>
      </c>
      <c r="C105" s="6">
        <v>3</v>
      </c>
      <c r="D105" s="6">
        <f>$C105*3</f>
        <v>9</v>
      </c>
      <c r="E105" s="28"/>
      <c r="F105" s="31"/>
      <c r="G105" s="17">
        <f t="shared" si="7"/>
        <v>0</v>
      </c>
    </row>
    <row r="106" spans="1:7" ht="15" customHeight="1" x14ac:dyDescent="0.3">
      <c r="A106" s="6" t="s">
        <v>224</v>
      </c>
      <c r="B106" s="5" t="s">
        <v>72</v>
      </c>
      <c r="C106" s="6">
        <v>1</v>
      </c>
      <c r="D106" s="6">
        <f t="shared" ref="D106:D109" si="9">$C106*3</f>
        <v>3</v>
      </c>
      <c r="E106" s="28"/>
      <c r="F106" s="31"/>
      <c r="G106" s="17">
        <f t="shared" si="7"/>
        <v>0</v>
      </c>
    </row>
    <row r="107" spans="1:7" ht="15" customHeight="1" x14ac:dyDescent="0.3">
      <c r="A107" s="6" t="s">
        <v>225</v>
      </c>
      <c r="B107" s="5" t="s">
        <v>73</v>
      </c>
      <c r="C107" s="6">
        <v>1</v>
      </c>
      <c r="D107" s="6">
        <f t="shared" si="9"/>
        <v>3</v>
      </c>
      <c r="E107" s="28"/>
      <c r="F107" s="31"/>
      <c r="G107" s="17">
        <f t="shared" si="7"/>
        <v>0</v>
      </c>
    </row>
    <row r="108" spans="1:7" ht="15" customHeight="1" x14ac:dyDescent="0.3">
      <c r="A108" s="6" t="s">
        <v>226</v>
      </c>
      <c r="B108" s="5" t="s">
        <v>74</v>
      </c>
      <c r="C108" s="6">
        <v>4</v>
      </c>
      <c r="D108" s="6">
        <f t="shared" si="9"/>
        <v>12</v>
      </c>
      <c r="E108" s="28"/>
      <c r="F108" s="31"/>
      <c r="G108" s="17">
        <f t="shared" si="7"/>
        <v>0</v>
      </c>
    </row>
    <row r="109" spans="1:7" ht="15" customHeight="1" x14ac:dyDescent="0.3">
      <c r="A109" s="6" t="s">
        <v>227</v>
      </c>
      <c r="B109" s="5" t="s">
        <v>75</v>
      </c>
      <c r="C109" s="6">
        <v>5</v>
      </c>
      <c r="D109" s="6">
        <f t="shared" si="9"/>
        <v>15</v>
      </c>
      <c r="E109" s="28"/>
      <c r="F109" s="31"/>
      <c r="G109" s="17">
        <f t="shared" si="7"/>
        <v>0</v>
      </c>
    </row>
    <row r="110" spans="1:7" ht="15" customHeight="1" x14ac:dyDescent="0.3">
      <c r="A110" s="34" t="s">
        <v>76</v>
      </c>
      <c r="B110" s="34"/>
      <c r="C110" s="7"/>
      <c r="D110" s="7"/>
      <c r="E110" s="4"/>
      <c r="F110" s="4"/>
      <c r="G110" s="26"/>
    </row>
    <row r="111" spans="1:7" ht="15" customHeight="1" x14ac:dyDescent="0.3">
      <c r="A111" s="6" t="s">
        <v>228</v>
      </c>
      <c r="B111" s="5" t="s">
        <v>77</v>
      </c>
      <c r="C111" s="8">
        <v>2617</v>
      </c>
      <c r="D111" s="6">
        <f>$C111*3</f>
        <v>7851</v>
      </c>
      <c r="E111" s="28"/>
      <c r="F111" s="31"/>
      <c r="G111" s="17">
        <f t="shared" si="7"/>
        <v>0</v>
      </c>
    </row>
    <row r="112" spans="1:7" ht="15" customHeight="1" x14ac:dyDescent="0.3">
      <c r="A112" s="34" t="s">
        <v>29</v>
      </c>
      <c r="B112" s="34"/>
      <c r="C112" s="7"/>
      <c r="D112" s="7"/>
      <c r="E112" s="4"/>
      <c r="F112" s="4"/>
      <c r="G112" s="26"/>
    </row>
    <row r="113" spans="1:7" ht="15" customHeight="1" x14ac:dyDescent="0.3">
      <c r="A113" s="6" t="s">
        <v>229</v>
      </c>
      <c r="B113" s="5" t="s">
        <v>78</v>
      </c>
      <c r="C113" s="6">
        <v>16</v>
      </c>
      <c r="D113" s="6">
        <f>$C113*3</f>
        <v>48</v>
      </c>
      <c r="E113" s="28"/>
      <c r="F113" s="31"/>
      <c r="G113" s="17">
        <f t="shared" si="7"/>
        <v>0</v>
      </c>
    </row>
    <row r="114" spans="1:7" ht="15" customHeight="1" x14ac:dyDescent="0.3">
      <c r="A114" s="6" t="s">
        <v>230</v>
      </c>
      <c r="B114" s="5" t="s">
        <v>79</v>
      </c>
      <c r="C114" s="6">
        <v>4</v>
      </c>
      <c r="D114" s="6">
        <f>$C114*3</f>
        <v>12</v>
      </c>
      <c r="E114" s="28"/>
      <c r="F114" s="31"/>
      <c r="G114" s="17">
        <f t="shared" si="7"/>
        <v>0</v>
      </c>
    </row>
    <row r="115" spans="1:7" ht="15" customHeight="1" x14ac:dyDescent="0.3">
      <c r="A115" s="34" t="s">
        <v>36</v>
      </c>
      <c r="B115" s="34"/>
      <c r="C115" s="7"/>
      <c r="D115" s="7"/>
      <c r="E115" s="4"/>
      <c r="F115" s="4"/>
      <c r="G115" s="26"/>
    </row>
    <row r="116" spans="1:7" ht="15" customHeight="1" x14ac:dyDescent="0.3">
      <c r="A116" s="6" t="s">
        <v>231</v>
      </c>
      <c r="B116" s="5" t="s">
        <v>133</v>
      </c>
      <c r="C116" s="6">
        <v>13</v>
      </c>
      <c r="D116" s="6">
        <f>$C116*3</f>
        <v>39</v>
      </c>
      <c r="E116" s="28"/>
      <c r="F116" s="31"/>
      <c r="G116" s="17">
        <f t="shared" si="7"/>
        <v>0</v>
      </c>
    </row>
    <row r="117" spans="1:7" ht="15" customHeight="1" x14ac:dyDescent="0.3">
      <c r="A117" s="6" t="s">
        <v>232</v>
      </c>
      <c r="B117" s="5" t="s">
        <v>134</v>
      </c>
      <c r="C117" s="6">
        <v>51</v>
      </c>
      <c r="D117" s="6">
        <f t="shared" ref="D117:D127" si="10">$C117*3</f>
        <v>153</v>
      </c>
      <c r="E117" s="28"/>
      <c r="F117" s="31"/>
      <c r="G117" s="17">
        <f t="shared" si="7"/>
        <v>0</v>
      </c>
    </row>
    <row r="118" spans="1:7" ht="15" customHeight="1" x14ac:dyDescent="0.3">
      <c r="A118" s="6" t="s">
        <v>233</v>
      </c>
      <c r="B118" s="5" t="s">
        <v>135</v>
      </c>
      <c r="C118" s="6">
        <v>81</v>
      </c>
      <c r="D118" s="6">
        <f t="shared" si="10"/>
        <v>243</v>
      </c>
      <c r="E118" s="28"/>
      <c r="F118" s="31"/>
      <c r="G118" s="17">
        <f t="shared" si="7"/>
        <v>0</v>
      </c>
    </row>
    <row r="119" spans="1:7" ht="15" customHeight="1" x14ac:dyDescent="0.3">
      <c r="A119" s="6" t="s">
        <v>234</v>
      </c>
      <c r="B119" s="5" t="s">
        <v>136</v>
      </c>
      <c r="C119" s="6">
        <v>323</v>
      </c>
      <c r="D119" s="6">
        <f t="shared" si="10"/>
        <v>969</v>
      </c>
      <c r="E119" s="28"/>
      <c r="F119" s="31"/>
      <c r="G119" s="17">
        <f t="shared" si="7"/>
        <v>0</v>
      </c>
    </row>
    <row r="120" spans="1:7" ht="15" customHeight="1" x14ac:dyDescent="0.3">
      <c r="A120" s="6" t="s">
        <v>235</v>
      </c>
      <c r="B120" s="5" t="s">
        <v>137</v>
      </c>
      <c r="C120" s="6">
        <v>71</v>
      </c>
      <c r="D120" s="6">
        <f t="shared" si="10"/>
        <v>213</v>
      </c>
      <c r="E120" s="28"/>
      <c r="F120" s="31"/>
      <c r="G120" s="17">
        <f t="shared" si="7"/>
        <v>0</v>
      </c>
    </row>
    <row r="121" spans="1:7" ht="15" customHeight="1" x14ac:dyDescent="0.3">
      <c r="A121" s="6" t="s">
        <v>236</v>
      </c>
      <c r="B121" s="5" t="s">
        <v>138</v>
      </c>
      <c r="C121" s="6">
        <v>284</v>
      </c>
      <c r="D121" s="6">
        <f t="shared" si="10"/>
        <v>852</v>
      </c>
      <c r="E121" s="28"/>
      <c r="F121" s="31"/>
      <c r="G121" s="17">
        <f t="shared" si="7"/>
        <v>0</v>
      </c>
    </row>
    <row r="122" spans="1:7" ht="15" customHeight="1" x14ac:dyDescent="0.3">
      <c r="A122" s="6" t="s">
        <v>237</v>
      </c>
      <c r="B122" s="5" t="s">
        <v>139</v>
      </c>
      <c r="C122" s="6">
        <v>29</v>
      </c>
      <c r="D122" s="6">
        <f t="shared" si="10"/>
        <v>87</v>
      </c>
      <c r="E122" s="28"/>
      <c r="F122" s="31"/>
      <c r="G122" s="17">
        <f t="shared" si="7"/>
        <v>0</v>
      </c>
    </row>
    <row r="123" spans="1:7" ht="15" customHeight="1" x14ac:dyDescent="0.3">
      <c r="A123" s="6" t="s">
        <v>238</v>
      </c>
      <c r="B123" s="5" t="s">
        <v>140</v>
      </c>
      <c r="C123" s="6">
        <v>117</v>
      </c>
      <c r="D123" s="6">
        <f t="shared" si="10"/>
        <v>351</v>
      </c>
      <c r="E123" s="28"/>
      <c r="F123" s="31"/>
      <c r="G123" s="17">
        <f t="shared" si="7"/>
        <v>0</v>
      </c>
    </row>
    <row r="124" spans="1:7" ht="15" customHeight="1" x14ac:dyDescent="0.3">
      <c r="A124" s="6" t="s">
        <v>239</v>
      </c>
      <c r="B124" s="5" t="s">
        <v>141</v>
      </c>
      <c r="C124" s="6">
        <v>9</v>
      </c>
      <c r="D124" s="6">
        <f t="shared" si="10"/>
        <v>27</v>
      </c>
      <c r="E124" s="28"/>
      <c r="F124" s="31"/>
      <c r="G124" s="17">
        <f t="shared" si="7"/>
        <v>0</v>
      </c>
    </row>
    <row r="125" spans="1:7" ht="15" customHeight="1" x14ac:dyDescent="0.3">
      <c r="A125" s="6" t="s">
        <v>240</v>
      </c>
      <c r="B125" s="5" t="s">
        <v>142</v>
      </c>
      <c r="C125" s="6">
        <v>34</v>
      </c>
      <c r="D125" s="6">
        <f t="shared" si="10"/>
        <v>102</v>
      </c>
      <c r="E125" s="28"/>
      <c r="F125" s="31"/>
      <c r="G125" s="17">
        <f t="shared" si="7"/>
        <v>0</v>
      </c>
    </row>
    <row r="126" spans="1:7" ht="15" customHeight="1" x14ac:dyDescent="0.3">
      <c r="A126" s="6" t="s">
        <v>241</v>
      </c>
      <c r="B126" s="5" t="s">
        <v>143</v>
      </c>
      <c r="C126" s="6">
        <v>1</v>
      </c>
      <c r="D126" s="6">
        <f t="shared" si="10"/>
        <v>3</v>
      </c>
      <c r="E126" s="28"/>
      <c r="F126" s="31"/>
      <c r="G126" s="17">
        <f t="shared" si="7"/>
        <v>0</v>
      </c>
    </row>
    <row r="127" spans="1:7" ht="15" customHeight="1" x14ac:dyDescent="0.3">
      <c r="A127" s="6" t="s">
        <v>242</v>
      </c>
      <c r="B127" s="5" t="s">
        <v>144</v>
      </c>
      <c r="C127" s="6">
        <v>3</v>
      </c>
      <c r="D127" s="6">
        <f t="shared" si="10"/>
        <v>9</v>
      </c>
      <c r="E127" s="28"/>
      <c r="F127" s="31"/>
      <c r="G127" s="17">
        <f t="shared" si="7"/>
        <v>0</v>
      </c>
    </row>
    <row r="128" spans="1:7" ht="15" customHeight="1" x14ac:dyDescent="0.3">
      <c r="A128" s="34" t="s">
        <v>80</v>
      </c>
      <c r="B128" s="34"/>
      <c r="C128" s="7"/>
      <c r="D128" s="7"/>
      <c r="E128" s="4"/>
      <c r="F128" s="4"/>
      <c r="G128" s="26"/>
    </row>
    <row r="129" spans="1:7" ht="15" customHeight="1" x14ac:dyDescent="0.3">
      <c r="A129" s="6" t="s">
        <v>243</v>
      </c>
      <c r="B129" s="5" t="s">
        <v>81</v>
      </c>
      <c r="C129" s="6">
        <v>45</v>
      </c>
      <c r="D129" s="6">
        <f>$C129*3</f>
        <v>135</v>
      </c>
      <c r="E129" s="28"/>
      <c r="F129" s="31"/>
      <c r="G129" s="17">
        <f t="shared" si="7"/>
        <v>0</v>
      </c>
    </row>
    <row r="130" spans="1:7" ht="15" customHeight="1" x14ac:dyDescent="0.3">
      <c r="A130" s="34" t="s">
        <v>82</v>
      </c>
      <c r="B130" s="34"/>
      <c r="C130" s="7"/>
      <c r="D130" s="7"/>
      <c r="E130" s="4"/>
      <c r="F130" s="4"/>
      <c r="G130" s="26"/>
    </row>
    <row r="131" spans="1:7" ht="15" customHeight="1" x14ac:dyDescent="0.3">
      <c r="A131" s="6" t="s">
        <v>244</v>
      </c>
      <c r="B131" s="5" t="s">
        <v>83</v>
      </c>
      <c r="C131" s="8">
        <v>112401</v>
      </c>
      <c r="D131" s="6">
        <f>$C131*3</f>
        <v>337203</v>
      </c>
      <c r="E131" s="28"/>
      <c r="F131" s="31"/>
      <c r="G131" s="17">
        <f t="shared" si="7"/>
        <v>0</v>
      </c>
    </row>
    <row r="132" spans="1:7" ht="15" customHeight="1" x14ac:dyDescent="0.3">
      <c r="A132" s="34" t="s">
        <v>84</v>
      </c>
      <c r="B132" s="34"/>
      <c r="C132" s="7"/>
      <c r="D132" s="7"/>
      <c r="E132" s="4"/>
      <c r="F132" s="4"/>
      <c r="G132" s="26"/>
    </row>
    <row r="133" spans="1:7" ht="15" customHeight="1" x14ac:dyDescent="0.3">
      <c r="A133" s="6" t="s">
        <v>245</v>
      </c>
      <c r="B133" s="5" t="s">
        <v>85</v>
      </c>
      <c r="C133" s="6">
        <v>20</v>
      </c>
      <c r="D133" s="6">
        <f>$C133*3</f>
        <v>60</v>
      </c>
      <c r="E133" s="28"/>
      <c r="F133" s="31"/>
      <c r="G133" s="17">
        <f t="shared" si="7"/>
        <v>0</v>
      </c>
    </row>
    <row r="134" spans="1:7" ht="15" customHeight="1" x14ac:dyDescent="0.3">
      <c r="A134" s="34" t="s">
        <v>86</v>
      </c>
      <c r="B134" s="34"/>
      <c r="C134" s="7"/>
      <c r="D134" s="7"/>
      <c r="E134" s="4"/>
      <c r="F134" s="4"/>
      <c r="G134" s="26"/>
    </row>
    <row r="135" spans="1:7" ht="15" customHeight="1" x14ac:dyDescent="0.3">
      <c r="A135" s="6" t="s">
        <v>246</v>
      </c>
      <c r="B135" s="5" t="s">
        <v>87</v>
      </c>
      <c r="C135" s="8">
        <v>1016</v>
      </c>
      <c r="D135" s="6">
        <f>$C135*3</f>
        <v>3048</v>
      </c>
      <c r="E135" s="28"/>
      <c r="F135" s="31"/>
      <c r="G135" s="17">
        <f t="shared" si="7"/>
        <v>0</v>
      </c>
    </row>
    <row r="136" spans="1:7" ht="15" customHeight="1" x14ac:dyDescent="0.3">
      <c r="A136" s="34" t="s">
        <v>88</v>
      </c>
      <c r="B136" s="34"/>
      <c r="C136" s="7"/>
      <c r="D136" s="7"/>
      <c r="E136" s="4"/>
      <c r="F136" s="4"/>
      <c r="G136" s="26"/>
    </row>
    <row r="137" spans="1:7" ht="15" customHeight="1" x14ac:dyDescent="0.3">
      <c r="A137" s="6" t="s">
        <v>247</v>
      </c>
      <c r="B137" s="5" t="s">
        <v>89</v>
      </c>
      <c r="C137" s="6">
        <v>966</v>
      </c>
      <c r="D137" s="6">
        <f>$C137*3</f>
        <v>2898</v>
      </c>
      <c r="E137" s="28"/>
      <c r="F137" s="31"/>
      <c r="G137" s="17">
        <f t="shared" si="7"/>
        <v>0</v>
      </c>
    </row>
    <row r="138" spans="1:7" ht="15" customHeight="1" x14ac:dyDescent="0.3">
      <c r="A138" s="6" t="s">
        <v>248</v>
      </c>
      <c r="B138" s="5" t="s">
        <v>90</v>
      </c>
      <c r="C138" s="8">
        <v>4285</v>
      </c>
      <c r="D138" s="6">
        <f t="shared" ref="D138:D144" si="11">$C138*3</f>
        <v>12855</v>
      </c>
      <c r="E138" s="28"/>
      <c r="F138" s="31"/>
      <c r="G138" s="17">
        <f t="shared" si="7"/>
        <v>0</v>
      </c>
    </row>
    <row r="139" spans="1:7" ht="15" customHeight="1" x14ac:dyDescent="0.3">
      <c r="A139" s="6" t="s">
        <v>249</v>
      </c>
      <c r="B139" s="5" t="s">
        <v>91</v>
      </c>
      <c r="C139" s="6">
        <v>6</v>
      </c>
      <c r="D139" s="6">
        <f t="shared" si="11"/>
        <v>18</v>
      </c>
      <c r="E139" s="28"/>
      <c r="F139" s="31"/>
      <c r="G139" s="17">
        <f t="shared" si="7"/>
        <v>0</v>
      </c>
    </row>
    <row r="140" spans="1:7" ht="15" customHeight="1" x14ac:dyDescent="0.3">
      <c r="A140" s="6" t="s">
        <v>250</v>
      </c>
      <c r="B140" s="5" t="s">
        <v>92</v>
      </c>
      <c r="C140" s="6">
        <v>1</v>
      </c>
      <c r="D140" s="6">
        <f t="shared" si="11"/>
        <v>3</v>
      </c>
      <c r="E140" s="28"/>
      <c r="F140" s="31"/>
      <c r="G140" s="17">
        <f t="shared" si="7"/>
        <v>0</v>
      </c>
    </row>
    <row r="141" spans="1:7" ht="15" customHeight="1" x14ac:dyDescent="0.3">
      <c r="A141" s="6" t="s">
        <v>251</v>
      </c>
      <c r="B141" s="5" t="s">
        <v>93</v>
      </c>
      <c r="C141" s="6">
        <v>1</v>
      </c>
      <c r="D141" s="6">
        <f t="shared" si="11"/>
        <v>3</v>
      </c>
      <c r="E141" s="28"/>
      <c r="F141" s="31"/>
      <c r="G141" s="17">
        <f t="shared" si="7"/>
        <v>0</v>
      </c>
    </row>
    <row r="142" spans="1:7" ht="15" customHeight="1" x14ac:dyDescent="0.3">
      <c r="A142" s="6" t="s">
        <v>252</v>
      </c>
      <c r="B142" s="5" t="s">
        <v>94</v>
      </c>
      <c r="C142" s="6">
        <v>1</v>
      </c>
      <c r="D142" s="6">
        <f t="shared" si="11"/>
        <v>3</v>
      </c>
      <c r="E142" s="28"/>
      <c r="F142" s="31"/>
      <c r="G142" s="17">
        <f t="shared" si="7"/>
        <v>0</v>
      </c>
    </row>
    <row r="143" spans="1:7" ht="15" customHeight="1" x14ac:dyDescent="0.3">
      <c r="A143" s="6" t="s">
        <v>253</v>
      </c>
      <c r="B143" s="5" t="s">
        <v>95</v>
      </c>
      <c r="C143" s="6">
        <v>1</v>
      </c>
      <c r="D143" s="6">
        <f t="shared" si="11"/>
        <v>3</v>
      </c>
      <c r="E143" s="28"/>
      <c r="F143" s="31"/>
      <c r="G143" s="17">
        <f t="shared" si="7"/>
        <v>0</v>
      </c>
    </row>
    <row r="144" spans="1:7" ht="15" customHeight="1" thickBot="1" x14ac:dyDescent="0.35">
      <c r="A144" s="21" t="s">
        <v>254</v>
      </c>
      <c r="B144" s="20" t="s">
        <v>90</v>
      </c>
      <c r="C144" s="21">
        <v>1</v>
      </c>
      <c r="D144" s="21">
        <f t="shared" si="11"/>
        <v>3</v>
      </c>
      <c r="E144" s="29"/>
      <c r="F144" s="32"/>
      <c r="G144" s="22">
        <f t="shared" si="7"/>
        <v>0</v>
      </c>
    </row>
    <row r="145" spans="1:8" ht="17.25" thickTop="1" x14ac:dyDescent="0.3">
      <c r="A145" s="18"/>
      <c r="B145" s="19" t="s">
        <v>107</v>
      </c>
      <c r="C145" s="18"/>
      <c r="D145" s="18"/>
      <c r="E145" s="18"/>
      <c r="F145" s="19"/>
      <c r="G145" s="23">
        <f>SUM(G9:G144)</f>
        <v>0</v>
      </c>
    </row>
    <row r="147" spans="1:8" ht="16.5" customHeight="1" x14ac:dyDescent="0.3">
      <c r="A147" s="36" t="s">
        <v>145</v>
      </c>
      <c r="B147" s="36"/>
      <c r="C147" s="36"/>
      <c r="D147" s="36"/>
      <c r="E147" s="36"/>
      <c r="F147" s="36"/>
      <c r="G147" s="36"/>
    </row>
    <row r="148" spans="1:8" x14ac:dyDescent="0.3">
      <c r="A148" s="36"/>
      <c r="B148" s="36"/>
      <c r="C148" s="36"/>
      <c r="D148" s="36"/>
      <c r="E148" s="36"/>
      <c r="F148" s="36"/>
      <c r="G148" s="36"/>
    </row>
    <row r="149" spans="1:8" x14ac:dyDescent="0.3">
      <c r="A149" s="37"/>
      <c r="B149" s="37"/>
      <c r="C149" s="37"/>
      <c r="D149" s="37"/>
      <c r="E149" s="37"/>
      <c r="F149" s="37"/>
      <c r="G149" s="37"/>
    </row>
    <row r="150" spans="1:8" x14ac:dyDescent="0.3">
      <c r="B150" s="42"/>
    </row>
    <row r="151" spans="1:8" x14ac:dyDescent="0.3">
      <c r="B151" s="43"/>
      <c r="E151" s="14"/>
      <c r="F151" s="43"/>
      <c r="G151" s="43"/>
      <c r="H151" s="42"/>
    </row>
    <row r="152" spans="1:8" x14ac:dyDescent="0.3">
      <c r="B152" s="13" t="s">
        <v>98</v>
      </c>
      <c r="C152" s="13" t="s">
        <v>100</v>
      </c>
      <c r="E152" s="1" t="s">
        <v>99</v>
      </c>
      <c r="G152" s="13"/>
    </row>
  </sheetData>
  <sheetProtection algorithmName="SHA-512" hashValue="l62mBTqlBUlSk9ixs7geI2C9ViO5T4Tlb6gVD3KeVE1I08Mx0sHEP/C0du8HUO8uDLZbATcTd59Ez2ZfEwo3VQ==" saltValue="gRySoweeheLBzrxDRp/kmA==" spinCount="100000" sheet="1" selectLockedCells="1"/>
  <mergeCells count="32">
    <mergeCell ref="A115:B115"/>
    <mergeCell ref="A128:B128"/>
    <mergeCell ref="A130:B130"/>
    <mergeCell ref="A147:G148"/>
    <mergeCell ref="A7:B7"/>
    <mergeCell ref="A12:B12"/>
    <mergeCell ref="A17:B17"/>
    <mergeCell ref="A22:B22"/>
    <mergeCell ref="A27:B27"/>
    <mergeCell ref="A91:B91"/>
    <mergeCell ref="A35:B35"/>
    <mergeCell ref="A39:B39"/>
    <mergeCell ref="A46:B46"/>
    <mergeCell ref="A59:B59"/>
    <mergeCell ref="A64:B64"/>
    <mergeCell ref="A75:B75"/>
    <mergeCell ref="A132:B132"/>
    <mergeCell ref="A134:B134"/>
    <mergeCell ref="A136:B136"/>
    <mergeCell ref="A3:G3"/>
    <mergeCell ref="A5:G5"/>
    <mergeCell ref="A104:B104"/>
    <mergeCell ref="A110:B110"/>
    <mergeCell ref="A112:B112"/>
    <mergeCell ref="A79:B79"/>
    <mergeCell ref="A82:B82"/>
    <mergeCell ref="A84:B84"/>
    <mergeCell ref="A86:B86"/>
    <mergeCell ref="A89:B89"/>
    <mergeCell ref="A8:B8"/>
    <mergeCell ref="A10:B10"/>
    <mergeCell ref="A32:B32"/>
  </mergeCells>
  <phoneticPr fontId="7" type="noConversion"/>
  <pageMargins left="0.70866141732283472" right="0.31496062992125984" top="0.35433070866141736" bottom="0.35433070866141736" header="0.31496062992125984" footer="0.31496062992125984"/>
  <pageSetup paperSize="9" scale="93" fitToHeight="0" orientation="landscape" r:id="rId1"/>
  <rowBreaks count="3" manualBreakCount="3">
    <brk id="34" max="6" man="1"/>
    <brk id="74" max="6" man="1"/>
    <brk id="114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List1</vt:lpstr>
      <vt:lpstr>List1!Področje_tiskanja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Bohorč Mojca</dc:creator>
  <cp:lastModifiedBy>Romanić Jožica</cp:lastModifiedBy>
  <cp:lastPrinted>2021-08-17T06:39:49Z</cp:lastPrinted>
  <dcterms:created xsi:type="dcterms:W3CDTF">2021-06-10T06:44:42Z</dcterms:created>
  <dcterms:modified xsi:type="dcterms:W3CDTF">2021-08-17T06:41:56Z</dcterms:modified>
</cp:coreProperties>
</file>