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0\JN-12-2020-NMV - Dostopovna ethernet stikala\"/>
    </mc:Choice>
  </mc:AlternateContent>
  <xr:revisionPtr revIDLastSave="0" documentId="13_ncr:1_{6B1716F3-892C-4D33-88A2-DD4B81237E1C}" xr6:coauthVersionLast="44" xr6:coauthVersionMax="44" xr10:uidLastSave="{00000000-0000-0000-0000-000000000000}"/>
  <workbookProtection workbookAlgorithmName="SHA-512" workbookHashValue="GB+YW3kcl9GtK5eKbFqh76NobT76jrqAi9y3jaIkT5/WuRGqTJCKoKaOspr/6X70P934fFK4PjX63mrKa6oRDQ==" workbookSaltValue="DNBxWkHKGYagX6QXE6tSjg==" workbookSpinCount="100000" lockStructure="1"/>
  <bookViews>
    <workbookView xWindow="-120" yWindow="-120" windowWidth="29040" windowHeight="15840" xr2:uid="{00000000-000D-0000-FFFF-FFFF00000000}"/>
  </bookViews>
  <sheets>
    <sheet name="Ponudbeni predračun (OBR-6b)" sheetId="1" r:id="rId1"/>
  </sheets>
  <definedNames>
    <definedName name="_xlnm.Print_Area" localSheetId="0">'Ponudbeni predračun (OBR-6b)'!$A$1:$F$21</definedName>
    <definedName name="Z_8BF83AAC_87BF_44D1_9EE3_FF9183BECAC2_.wvu.PrintArea" localSheetId="0" hidden="1">'Ponudbeni predračun (OBR-6b)'!$A$1:$F$21</definedName>
    <definedName name="Z_9A7002DF_3E0C_44C8_962A_3785A2E8A5A7_.wvu.PrintArea" localSheetId="0" hidden="1">'Ponudbeni predračun (OBR-6b)'!$A$1:$F$21</definedName>
    <definedName name="Z_EBEC7A15_105B_4084_B33A_F842D6CF16A0_.wvu.PrintArea" localSheetId="0" hidden="1">'Ponudbeni predračun (OBR-6b)'!$A$1:$F$21</definedName>
  </definedNames>
  <calcPr calcId="191029"/>
  <customWorkbookViews>
    <customWorkbookView name="Robert Škof – Osebni pogled" guid="{EBEC7A15-105B-4084-B33A-F842D6CF16A0}" mergeInterval="0" personalView="1" maximized="1" xWindow="-9" yWindow="-9" windowWidth="1698" windowHeight="1018" activeSheetId="1"/>
    <customWorkbookView name="Vučer Simon – Osebni pogled" guid="{9A7002DF-3E0C-44C8-962A-3785A2E8A5A7}" mergeInterval="0" personalView="1" maximized="1" xWindow="-8" yWindow="-8" windowWidth="1696" windowHeight="1026" activeSheetId="1"/>
    <customWorkbookView name="Cehnar Robert – Osebni pogled" guid="{8BF83AAC-87BF-44D1-9EE3-FF9183BECAC2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7" i="1" l="1"/>
  <c r="F8" i="1"/>
  <c r="F9" i="1"/>
  <c r="F10" i="1"/>
  <c r="F11" i="1"/>
  <c r="F6" i="1" l="1"/>
  <c r="F5" i="1" l="1"/>
  <c r="F12" i="1"/>
  <c r="F13" i="1" l="1"/>
  <c r="F15" i="1" l="1"/>
  <c r="F14" i="1" l="1"/>
</calcChain>
</file>

<file path=xl/sharedStrings.xml><?xml version="1.0" encoding="utf-8"?>
<sst xmlns="http://schemas.openxmlformats.org/spreadsheetml/2006/main" count="31" uniqueCount="24">
  <si>
    <t>Količina</t>
  </si>
  <si>
    <t>Zap. št.</t>
  </si>
  <si>
    <t>EM</t>
  </si>
  <si>
    <t>Cena za EM brez DDV (€)</t>
  </si>
  <si>
    <t>Vrednost brez DDV (€)</t>
  </si>
  <si>
    <t xml:space="preserve">          SKUPAJ BREZ DDV (€)</t>
  </si>
  <si>
    <t xml:space="preserve">          DDV (€)</t>
  </si>
  <si>
    <t xml:space="preserve">          SKUPAJ Z DDV (€)</t>
  </si>
  <si>
    <t>kpl</t>
  </si>
  <si>
    <t>Kraj in datum: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</si>
  <si>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</si>
  <si>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</si>
  <si>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</si>
  <si>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</si>
  <si>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Opis blaga / storitev</t>
  </si>
  <si>
    <t>Dokumentacija PZI, PID</t>
  </si>
  <si>
    <t>PONUDBENI PREDRAČUN (OBR-6b) - DOSTOPOVNA ETHERNET STIKALA</t>
  </si>
  <si>
    <t>Montažni material, komplet</t>
  </si>
  <si>
    <t>Deinstalacija obstoječih uporabniških stikal, namestitev, konfiguracija opreme, testiranje, nastavitev omrežnih storitev in testiranje delovanja do funkcionalno delujočega stanja  v skladu z zahtevami poglavja 4.I.a, 4.I.b in 4.II</t>
  </si>
  <si>
    <t>Uporabniško stikalo z 48 vmesniki PoE v skladu z zahtevami, pogl. 4.I.a</t>
  </si>
  <si>
    <t>Moduli za povezavo uporabniških stikal z 48 vmesniki PoE v sklad in pripadajočimi kabli</t>
  </si>
  <si>
    <t>Uporabniško stikalo z 12 vmesniki PoE v skladu z zahtevami, pogl. 4.I.b</t>
  </si>
  <si>
    <t>Programska oprema in licence za vključitev uporabniških stikal v obstoječi sistem za nadzor in upravljanje</t>
  </si>
  <si>
    <t>Šolanje za samostojno upravljanje s sistemom Extreme Control ( 2 osebi)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</si>
</sst>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3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3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3" fontId="1" fillId="0" borderId="7" xfId="0" applyNumberFormat="1" applyFont="1" applyBorder="1" applyAlignment="1" applyProtection="1">
      <alignment horizontal="center" vertical="center" wrapText="1"/>
    </xf>
    <xf numFmtId="0" fontId="1" fillId="0" borderId="7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1" fillId="0" borderId="0" xfId="0" applyFont="1"/>
    <xf numFmtId="0" fontId="1" fillId="0" borderId="10" xfId="0" applyFont="1" applyBorder="1"/>
    <xf numFmtId="0" fontId="4" fillId="0" borderId="0" xfId="0" applyFont="1"/>
    <xf numFmtId="0" fontId="1" fillId="0" borderId="0" xfId="0" applyFont="1" applyBorder="1"/>
    <xf numFmtId="0" fontId="4" fillId="0" borderId="0" xfId="0" applyFont="1" applyProtection="1"/>
    <xf numFmtId="0" fontId="1" fillId="0" borderId="11" xfId="0" applyFont="1" applyBorder="1" applyProtection="1"/>
    <xf numFmtId="0" fontId="2" fillId="0" borderId="12" xfId="0" applyFont="1" applyBorder="1" applyProtection="1"/>
    <xf numFmtId="0" fontId="1" fillId="0" borderId="12" xfId="0" applyFont="1" applyBorder="1" applyAlignment="1" applyProtection="1">
      <alignment horizontal="center"/>
    </xf>
    <xf numFmtId="0" fontId="1" fillId="0" borderId="12" xfId="0" applyFont="1" applyBorder="1" applyAlignment="1" applyProtection="1">
      <alignment horizontal="right"/>
    </xf>
    <xf numFmtId="0" fontId="1" fillId="0" borderId="13" xfId="0" applyFont="1" applyBorder="1" applyAlignment="1" applyProtection="1">
      <alignment horizontal="right"/>
    </xf>
    <xf numFmtId="0" fontId="1" fillId="0" borderId="14" xfId="0" applyFont="1" applyFill="1" applyBorder="1" applyAlignment="1" applyProtection="1">
      <alignment horizontal="center" vertical="center" wrapText="1"/>
    </xf>
    <xf numFmtId="4" fontId="1" fillId="0" borderId="15" xfId="0" applyNumberFormat="1" applyFont="1" applyBorder="1" applyAlignment="1" applyProtection="1">
      <alignment horizontal="right" vertical="center" wrapText="1"/>
    </xf>
    <xf numFmtId="0" fontId="1" fillId="0" borderId="16" xfId="0" applyFont="1" applyFill="1" applyBorder="1" applyAlignment="1" applyProtection="1">
      <alignment horizontal="center" vertical="center" wrapText="1"/>
    </xf>
    <xf numFmtId="4" fontId="1" fillId="0" borderId="17" xfId="0" applyNumberFormat="1" applyFont="1" applyBorder="1" applyAlignment="1" applyProtection="1">
      <alignment horizontal="right" vertical="center" wrapText="1"/>
    </xf>
    <xf numFmtId="4" fontId="2" fillId="0" borderId="15" xfId="0" applyNumberFormat="1" applyFont="1" applyBorder="1" applyAlignment="1" applyProtection="1">
      <alignment horizontal="right" vertical="center" wrapText="1"/>
    </xf>
    <xf numFmtId="0" fontId="1" fillId="0" borderId="18" xfId="0" applyFont="1" applyBorder="1" applyProtection="1"/>
    <xf numFmtId="0" fontId="1" fillId="0" borderId="0" xfId="0" applyFont="1" applyBorder="1" applyProtection="1"/>
    <xf numFmtId="0" fontId="1" fillId="0" borderId="19" xfId="0" applyFont="1" applyBorder="1" applyAlignment="1" applyProtection="1">
      <alignment horizontal="right"/>
    </xf>
    <xf numFmtId="0" fontId="1" fillId="0" borderId="0" xfId="0" applyFont="1" applyAlignment="1">
      <alignment horizontal="center"/>
    </xf>
    <xf numFmtId="0" fontId="1" fillId="0" borderId="8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4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left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view="pageBreakPreview" zoomScaleNormal="100" zoomScaleSheetLayoutView="100" workbookViewId="0">
      <selection activeCell="E5" sqref="E5"/>
    </sheetView>
  </sheetViews>
  <sheetFormatPr defaultColWidth="8.7109375" defaultRowHeight="15.75" x14ac:dyDescent="0.25"/>
  <cols>
    <col min="1" max="1" width="5.7109375" style="1" customWidth="1"/>
    <col min="2" max="2" width="121.140625" style="1" customWidth="1"/>
    <col min="3" max="3" width="9.7109375" style="9" customWidth="1"/>
    <col min="4" max="4" width="5.28515625" style="9" customWidth="1"/>
    <col min="5" max="5" width="13.7109375" style="5" customWidth="1"/>
    <col min="6" max="6" width="14.5703125" style="5" customWidth="1"/>
    <col min="7" max="16384" width="8.7109375" style="1"/>
  </cols>
  <sheetData>
    <row r="1" spans="1:6" ht="16.149999999999999" customHeight="1" thickBot="1" x14ac:dyDescent="0.3">
      <c r="A1" s="20"/>
      <c r="B1" s="21" t="s">
        <v>16</v>
      </c>
      <c r="C1" s="22"/>
      <c r="D1" s="22"/>
      <c r="E1" s="23"/>
      <c r="F1" s="24"/>
    </row>
    <row r="2" spans="1:6" x14ac:dyDescent="0.25">
      <c r="A2" s="43" t="s">
        <v>1</v>
      </c>
      <c r="B2" s="43" t="s">
        <v>14</v>
      </c>
      <c r="C2" s="36" t="s">
        <v>0</v>
      </c>
      <c r="D2" s="36" t="s">
        <v>2</v>
      </c>
      <c r="E2" s="36" t="s">
        <v>3</v>
      </c>
      <c r="F2" s="36" t="s">
        <v>4</v>
      </c>
    </row>
    <row r="3" spans="1:6" x14ac:dyDescent="0.25">
      <c r="A3" s="44"/>
      <c r="B3" s="44"/>
      <c r="C3" s="37"/>
      <c r="D3" s="37"/>
      <c r="E3" s="37"/>
      <c r="F3" s="37"/>
    </row>
    <row r="4" spans="1:6" ht="16.5" thickBot="1" x14ac:dyDescent="0.3">
      <c r="A4" s="45"/>
      <c r="B4" s="45"/>
      <c r="C4" s="38"/>
      <c r="D4" s="38"/>
      <c r="E4" s="38"/>
      <c r="F4" s="38"/>
    </row>
    <row r="5" spans="1:6" s="4" customFormat="1" ht="16.149999999999999" customHeight="1" x14ac:dyDescent="0.25">
      <c r="A5" s="25">
        <v>1</v>
      </c>
      <c r="B5" s="3" t="s">
        <v>19</v>
      </c>
      <c r="C5" s="10">
        <v>12</v>
      </c>
      <c r="D5" s="11" t="s">
        <v>8</v>
      </c>
      <c r="E5" s="6">
        <v>0</v>
      </c>
      <c r="F5" s="26">
        <f t="shared" ref="F5:F10" si="0">C5*E5</f>
        <v>0</v>
      </c>
    </row>
    <row r="6" spans="1:6" s="4" customFormat="1" ht="16.149999999999999" customHeight="1" x14ac:dyDescent="0.25">
      <c r="A6" s="25">
        <v>2</v>
      </c>
      <c r="B6" s="3" t="s">
        <v>20</v>
      </c>
      <c r="C6" s="10">
        <v>12</v>
      </c>
      <c r="D6" s="11" t="s">
        <v>8</v>
      </c>
      <c r="E6" s="6">
        <v>0</v>
      </c>
      <c r="F6" s="26">
        <f t="shared" si="0"/>
        <v>0</v>
      </c>
    </row>
    <row r="7" spans="1:6" s="4" customFormat="1" ht="16.149999999999999" customHeight="1" x14ac:dyDescent="0.25">
      <c r="A7" s="25">
        <v>3</v>
      </c>
      <c r="B7" s="3" t="s">
        <v>21</v>
      </c>
      <c r="C7" s="10">
        <v>1</v>
      </c>
      <c r="D7" s="11" t="s">
        <v>8</v>
      </c>
      <c r="E7" s="6">
        <v>0</v>
      </c>
      <c r="F7" s="26">
        <f t="shared" si="0"/>
        <v>0</v>
      </c>
    </row>
    <row r="8" spans="1:6" s="4" customFormat="1" ht="16.149999999999999" customHeight="1" x14ac:dyDescent="0.25">
      <c r="A8" s="25">
        <v>4</v>
      </c>
      <c r="B8" s="3" t="s">
        <v>22</v>
      </c>
      <c r="C8" s="10">
        <v>12</v>
      </c>
      <c r="D8" s="11" t="s">
        <v>8</v>
      </c>
      <c r="E8" s="6">
        <v>0</v>
      </c>
      <c r="F8" s="26">
        <f t="shared" si="0"/>
        <v>0</v>
      </c>
    </row>
    <row r="9" spans="1:6" s="4" customFormat="1" ht="16.149999999999999" customHeight="1" x14ac:dyDescent="0.25">
      <c r="A9" s="25">
        <v>5</v>
      </c>
      <c r="B9" s="3" t="s">
        <v>17</v>
      </c>
      <c r="C9" s="10">
        <v>6</v>
      </c>
      <c r="D9" s="11" t="s">
        <v>8</v>
      </c>
      <c r="E9" s="6">
        <v>0</v>
      </c>
      <c r="F9" s="26">
        <f t="shared" si="0"/>
        <v>0</v>
      </c>
    </row>
    <row r="10" spans="1:6" s="4" customFormat="1" ht="31.5" x14ac:dyDescent="0.25">
      <c r="A10" s="25">
        <v>6</v>
      </c>
      <c r="B10" s="3" t="s">
        <v>18</v>
      </c>
      <c r="C10" s="10">
        <v>1</v>
      </c>
      <c r="D10" s="11" t="s">
        <v>8</v>
      </c>
      <c r="E10" s="6">
        <v>0</v>
      </c>
      <c r="F10" s="26">
        <f t="shared" si="0"/>
        <v>0</v>
      </c>
    </row>
    <row r="11" spans="1:6" s="4" customFormat="1" ht="16.149999999999999" customHeight="1" x14ac:dyDescent="0.25">
      <c r="A11" s="25">
        <v>7</v>
      </c>
      <c r="B11" s="3" t="s">
        <v>15</v>
      </c>
      <c r="C11" s="10">
        <v>1</v>
      </c>
      <c r="D11" s="11" t="s">
        <v>8</v>
      </c>
      <c r="E11" s="6">
        <v>0</v>
      </c>
      <c r="F11" s="26">
        <f t="shared" ref="F11" si="1">C11*E11</f>
        <v>0</v>
      </c>
    </row>
    <row r="12" spans="1:6" s="4" customFormat="1" ht="16.149999999999999" customHeight="1" thickBot="1" x14ac:dyDescent="0.3">
      <c r="A12" s="27">
        <v>8</v>
      </c>
      <c r="B12" s="46" t="s">
        <v>23</v>
      </c>
      <c r="C12" s="12">
        <v>1</v>
      </c>
      <c r="D12" s="13" t="s">
        <v>8</v>
      </c>
      <c r="E12" s="7">
        <v>0</v>
      </c>
      <c r="F12" s="28">
        <f t="shared" ref="F12" si="2">C12*E12</f>
        <v>0</v>
      </c>
    </row>
    <row r="13" spans="1:6" s="2" customFormat="1" ht="15.6" customHeight="1" x14ac:dyDescent="0.25">
      <c r="A13" s="39" t="s">
        <v>5</v>
      </c>
      <c r="B13" s="40"/>
      <c r="C13" s="40"/>
      <c r="D13" s="40"/>
      <c r="E13" s="40"/>
      <c r="F13" s="29">
        <f>SUM(F5:F12)</f>
        <v>0</v>
      </c>
    </row>
    <row r="14" spans="1:6" ht="15.6" customHeight="1" x14ac:dyDescent="0.25">
      <c r="A14" s="41" t="s">
        <v>6</v>
      </c>
      <c r="B14" s="42"/>
      <c r="C14" s="42"/>
      <c r="D14" s="42"/>
      <c r="E14" s="42"/>
      <c r="F14" s="26">
        <f>F13*0.22</f>
        <v>0</v>
      </c>
    </row>
    <row r="15" spans="1:6" ht="15.6" customHeight="1" thickBot="1" x14ac:dyDescent="0.3">
      <c r="A15" s="34" t="s">
        <v>7</v>
      </c>
      <c r="B15" s="35"/>
      <c r="C15" s="35"/>
      <c r="D15" s="35"/>
      <c r="E15" s="35"/>
      <c r="F15" s="28">
        <f>F13*1.22</f>
        <v>0</v>
      </c>
    </row>
    <row r="16" spans="1:6" x14ac:dyDescent="0.25">
      <c r="A16" s="30"/>
      <c r="B16" s="31"/>
      <c r="C16" s="14"/>
      <c r="D16" s="14"/>
      <c r="E16" s="8"/>
      <c r="F16" s="32"/>
    </row>
    <row r="17" spans="1:6" x14ac:dyDescent="0.25">
      <c r="E17" s="8"/>
      <c r="F17" s="8"/>
    </row>
    <row r="18" spans="1:6" x14ac:dyDescent="0.25">
      <c r="B18" s="33" t="s">
        <v>9</v>
      </c>
      <c r="C18" s="15" t="s">
        <v>10</v>
      </c>
      <c r="D18" s="16"/>
      <c r="E18" s="16"/>
      <c r="F18" s="16"/>
    </row>
    <row r="19" spans="1:6" x14ac:dyDescent="0.25">
      <c r="A19" s="17" t="s">
        <v>11</v>
      </c>
      <c r="B19" s="15"/>
      <c r="C19" s="18"/>
      <c r="D19" s="18"/>
      <c r="E19" s="18"/>
      <c r="F19" s="18"/>
    </row>
    <row r="20" spans="1:6" x14ac:dyDescent="0.25">
      <c r="A20" s="19" t="s">
        <v>12</v>
      </c>
    </row>
    <row r="21" spans="1:6" x14ac:dyDescent="0.25">
      <c r="A21" s="17" t="s">
        <v>13</v>
      </c>
      <c r="C21" s="14"/>
      <c r="D21" s="14"/>
    </row>
  </sheetData>
  <sheetProtection password="D9D6" sheet="1" objects="1" scenarios="1" selectLockedCells="1"/>
  <customSheetViews>
    <customSheetView guid="{EBEC7A15-105B-4084-B33A-F842D6CF16A0}" scale="115" showPageBreaks="1" printArea="1" view="pageBreakPreview">
      <selection activeCell="B2" sqref="B2:B4"/>
      <pageMargins left="0.7" right="0.7" top="0.75" bottom="0.75" header="0.3" footer="0.3"/>
      <pageSetup paperSize="9" scale="79" orientation="landscape" r:id="rId1"/>
    </customSheetView>
    <customSheetView guid="{9A7002DF-3E0C-44C8-962A-3785A2E8A5A7}" scale="110" showPageBreaks="1" printArea="1" view="pageBreakPreview">
      <selection activeCell="B2" sqref="B2:B4"/>
      <pageMargins left="0.7" right="0.7" top="0.75" bottom="0.75" header="0.3" footer="0.3"/>
      <pageSetup paperSize="9" scale="79" orientation="landscape" r:id="rId2"/>
    </customSheetView>
    <customSheetView guid="{8BF83AAC-87BF-44D1-9EE3-FF9183BECAC2}" showPageBreaks="1" printArea="1" view="pageBreakPreview">
      <selection activeCell="A2" sqref="A2:A4"/>
      <pageMargins left="0.7" right="0.7" top="0.75" bottom="0.75" header="0.3" footer="0.3"/>
      <pageSetup paperSize="9" scale="79" orientation="landscape" r:id="rId3"/>
    </customSheetView>
  </customSheetViews>
  <mergeCells count="9">
    <mergeCell ref="A15:E15"/>
    <mergeCell ref="F2:F4"/>
    <mergeCell ref="C2:C4"/>
    <mergeCell ref="D2:D4"/>
    <mergeCell ref="A13:E13"/>
    <mergeCell ref="A14:E14"/>
    <mergeCell ref="A2:A4"/>
    <mergeCell ref="B2:B4"/>
    <mergeCell ref="E2:E4"/>
  </mergeCells>
  <dataValidations count="1">
    <dataValidation type="custom" allowBlank="1" showInputMessage="1" showErrorMessage="1" error="Vse cene na enoto morajo biti vnesene v ponudbeni predračun na dve decimalni mesti natančno !" sqref="C5:C12 E5:E12" xr:uid="{00000000-0002-0000-0000-000000000000}">
      <formula1>OR(ROUND(MOD(C5*100,1),3)=0,ROUND(MOD(C5*100,1),3)=1)</formula1>
    </dataValidation>
  </dataValidations>
  <pageMargins left="0.7" right="0.7" top="0.75" bottom="0.75" header="0.3" footer="0.3"/>
  <pageSetup paperSize="9" scale="62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Ponudbeni predračun (OBR-6b)</vt:lpstr>
      <vt:lpstr>'Ponudbeni predračun (OBR-6b)'!Področje_tiskanja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Vučer Simon</cp:lastModifiedBy>
  <cp:lastPrinted>2020-06-12T06:09:04Z</cp:lastPrinted>
  <dcterms:created xsi:type="dcterms:W3CDTF">2013-06-04T10:12:30Z</dcterms:created>
  <dcterms:modified xsi:type="dcterms:W3CDTF">2020-06-12T06:09:48Z</dcterms:modified>
</cp:coreProperties>
</file>