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ABAVA IN JAVNA NAROCILA\JavnaNarocila\Odprti 2019\JN-7-2019-NMV - NN in SN talilni vložki\"/>
    </mc:Choice>
  </mc:AlternateContent>
  <xr:revisionPtr revIDLastSave="0" documentId="8_{17B893B5-AFD2-4680-9A00-A3F9CA15DD8A}" xr6:coauthVersionLast="31" xr6:coauthVersionMax="31" xr10:uidLastSave="{00000000-0000-0000-0000-000000000000}"/>
  <workbookProtection workbookAlgorithmName="SHA-512" workbookHashValue="Qp3IVvCURTHmY3kOtAPGifhfnIuHa+oQAZMeatW/xD6A4hLJ4s19WbTlAg2yNqGIH/Gxfvy5r02sxOT9ZnAelw==" workbookSaltValue="TZlfD+Iu7B+4llwRVxE2RA==" workbookSpinCount="100000" lockStructure="1"/>
  <bookViews>
    <workbookView xWindow="0" yWindow="0" windowWidth="19200" windowHeight="6960" xr2:uid="{00000000-000D-0000-FFFF-FFFF00000000}"/>
  </bookViews>
  <sheets>
    <sheet name="Ponudbeni predračun (OBR-6b)" sheetId="2" r:id="rId1"/>
  </sheets>
  <definedNames>
    <definedName name="_xlnm.Print_Area" localSheetId="0">'Ponudbeni predračun (OBR-6b)'!$A$1:$I$70</definedName>
    <definedName name="Z_8BF83AAC_87BF_44D1_9EE3_FF9183BECAC2_.wvu.PrintArea" localSheetId="0" hidden="1">'Ponudbeni predračun (OBR-6b)'!$A$1:$I$71</definedName>
    <definedName name="Z_9A7002DF_3E0C_44C8_962A_3785A2E8A5A7_.wvu.PrintArea" localSheetId="0" hidden="1">'Ponudbeni predračun (OBR-6b)'!$A$1:$I$70</definedName>
    <definedName name="Z_EBEC7A15_105B_4084_B33A_F842D6CF16A0_.wvu.PrintArea" localSheetId="0" hidden="1">'Ponudbeni predračun (OBR-6b)'!$A$1:$I$71</definedName>
  </definedNames>
  <calcPr calcId="191029"/>
  <customWorkbookViews>
    <customWorkbookView name="Cehnar Robert – Osebni pogled" guid="{8BF83AAC-87BF-44D1-9EE3-FF9183BECAC2}" mergeInterval="0" personalView="1" maximized="1" xWindow="-8" yWindow="-8" windowWidth="1936" windowHeight="1056" activeSheetId="1"/>
    <customWorkbookView name="Robert Škof – Osebni pogled" guid="{EBEC7A15-105B-4084-B33A-F842D6CF16A0}" mergeInterval="0" personalView="1" maximized="1" xWindow="-9" yWindow="-9" windowWidth="1698" windowHeight="1018" activeSheetId="1"/>
    <customWorkbookView name="Vučer Simon – Osebni pogled" guid="{9A7002DF-3E0C-44C8-962A-3785A2E8A5A7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7" i="2" l="1"/>
  <c r="I56" i="2"/>
  <c r="I55" i="2"/>
  <c r="I54" i="2"/>
  <c r="I53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52" i="2" l="1"/>
  <c r="I51" i="2"/>
  <c r="I50" i="2"/>
  <c r="I49" i="2"/>
  <c r="I48" i="2"/>
  <c r="I58" i="2"/>
  <c r="I47" i="2"/>
  <c r="I46" i="2"/>
  <c r="I45" i="2"/>
  <c r="I60" i="2"/>
  <c r="I59" i="2"/>
  <c r="I61" i="2"/>
  <c r="I62" i="2" l="1"/>
  <c r="I5" i="2"/>
  <c r="I63" i="2" l="1"/>
  <c r="I65" i="2" s="1"/>
  <c r="I64" i="2" l="1"/>
</calcChain>
</file>

<file path=xl/sharedStrings.xml><?xml version="1.0" encoding="utf-8"?>
<sst xmlns="http://schemas.openxmlformats.org/spreadsheetml/2006/main" count="139" uniqueCount="49">
  <si>
    <t>Količina</t>
  </si>
  <si>
    <t>kos</t>
  </si>
  <si>
    <t>Zap. št.</t>
  </si>
  <si>
    <t>Opis blaga</t>
  </si>
  <si>
    <t>EM</t>
  </si>
  <si>
    <t>Cena za EM brez DDV (€)</t>
  </si>
  <si>
    <t>Vrednost brez DDV (€)</t>
  </si>
  <si>
    <t>Proizvajalec</t>
  </si>
  <si>
    <t>Oznaka/tip</t>
  </si>
  <si>
    <t xml:space="preserve">          SKUPAJ BREZ DDV (€)</t>
  </si>
  <si>
    <t xml:space="preserve">          DDV (€)</t>
  </si>
  <si>
    <t xml:space="preserve">          SKUPAJ Z DDV (€)</t>
  </si>
  <si>
    <t>Kraj in datum:</t>
  </si>
  <si>
    <t>Podpis:</t>
  </si>
  <si>
    <t>Opombe:</t>
  </si>
  <si>
    <t>Vse cene na enoto morajo biti vnesene v ponudbeni predračun na dve decimalni mesti natančno, v nasprotnem primeru bo naročnik ponudnika izključil.</t>
  </si>
  <si>
    <t>Ponudnik mora v kolikor posluje z žigom ponudbeni predračun tudi žigosati.</t>
  </si>
  <si>
    <t>PONUDBENI PREDRAČUN (OBR-6b) - NN in SN TALILNI VLOŽKI</t>
  </si>
  <si>
    <t>Nazivni tok</t>
  </si>
  <si>
    <t>NN TALILNI VLOŽEK; Un= 400 V, tip NV 00 (NV/NH 100), gG (gL) s središčnim indikatorjem</t>
  </si>
  <si>
    <t xml:space="preserve"> NN TALILNI VLOŽEK; Un= 400 V, tip NV 1 (NV/NH 250),  gG (gL), s središčnim indikatorjem</t>
  </si>
  <si>
    <t>NN TALILNI VLOŽEK; Un= 400 V, tip NV 2 (NV/NH 400),   gG (gL), s središčnim indikatorjem</t>
  </si>
  <si>
    <t>NN TALILNI VLOŽEK; Un= 400 V, tip NV 3 (NV/NH 630),   gG (gL), s središčnim indikatorjem</t>
  </si>
  <si>
    <t>SN TALILNI VLOŽEK; Un=24 kV; sila udarne igle = 80 N</t>
  </si>
  <si>
    <t>10A</t>
  </si>
  <si>
    <t>16 A</t>
  </si>
  <si>
    <t>20 A</t>
  </si>
  <si>
    <t>25 A</t>
  </si>
  <si>
    <t>35 A</t>
  </si>
  <si>
    <t>40 A</t>
  </si>
  <si>
    <t>50 A</t>
  </si>
  <si>
    <t>63 A</t>
  </si>
  <si>
    <t>80 A</t>
  </si>
  <si>
    <t>100 A</t>
  </si>
  <si>
    <t>125 A</t>
  </si>
  <si>
    <t>160 A</t>
  </si>
  <si>
    <t>200 A</t>
  </si>
  <si>
    <t>224 A</t>
  </si>
  <si>
    <t>250 A</t>
  </si>
  <si>
    <t>280 A</t>
  </si>
  <si>
    <t>300 A</t>
  </si>
  <si>
    <t>315 A</t>
  </si>
  <si>
    <t>355 A</t>
  </si>
  <si>
    <t>400 A</t>
  </si>
  <si>
    <t>425 A</t>
  </si>
  <si>
    <t>450 A</t>
  </si>
  <si>
    <t>630 A</t>
  </si>
  <si>
    <t>6A</t>
  </si>
  <si>
    <t>30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</si>
</sst>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4" fontId="1" fillId="0" borderId="1" xfId="0" applyNumberFormat="1" applyFont="1" applyBorder="1" applyAlignment="1" applyProtection="1">
      <alignment horizontal="right" vertical="center" wrapText="1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4" fontId="1" fillId="0" borderId="7" xfId="0" applyNumberFormat="1" applyFont="1" applyBorder="1" applyAlignment="1" applyProtection="1">
      <alignment horizontal="righ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0" fontId="1" fillId="0" borderId="0" xfId="0" applyFont="1" applyAlignment="1" applyProtection="1">
      <alignment horizontal="center"/>
    </xf>
    <xf numFmtId="3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3" fontId="1" fillId="0" borderId="7" xfId="0" applyNumberFormat="1" applyFont="1" applyBorder="1" applyAlignment="1" applyProtection="1">
      <alignment horizontal="center" vertical="center" wrapText="1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1" fillId="0" borderId="0" xfId="0" applyFont="1"/>
    <xf numFmtId="0" fontId="4" fillId="0" borderId="0" xfId="0" applyFont="1" applyProtection="1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10" xfId="0" applyFont="1" applyBorder="1" applyProtection="1"/>
    <xf numFmtId="0" fontId="1" fillId="0" borderId="0" xfId="0" applyFont="1" applyBorder="1" applyProtection="1"/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93B65-3FA0-44AB-B111-2D6B47F2AC9E}">
  <dimension ref="A1:I71"/>
  <sheetViews>
    <sheetView tabSelected="1" view="pageBreakPreview" topLeftCell="A5" zoomScaleNormal="100" zoomScaleSheetLayoutView="100" workbookViewId="0">
      <selection activeCell="D5" sqref="D5"/>
    </sheetView>
  </sheetViews>
  <sheetFormatPr defaultColWidth="8.90625" defaultRowHeight="15.5" x14ac:dyDescent="0.35"/>
  <cols>
    <col min="1" max="1" width="5.6328125" style="1" customWidth="1"/>
    <col min="2" max="2" width="68.6328125" style="1" customWidth="1"/>
    <col min="3" max="3" width="8" style="12" customWidth="1"/>
    <col min="4" max="5" width="27.6328125" style="1" customWidth="1"/>
    <col min="6" max="6" width="8.6328125" style="12" customWidth="1"/>
    <col min="7" max="7" width="4.6328125" style="12" customWidth="1"/>
    <col min="8" max="8" width="13.453125" style="6" customWidth="1"/>
    <col min="9" max="9" width="15" style="6" customWidth="1"/>
    <col min="10" max="16384" width="8.90625" style="1"/>
  </cols>
  <sheetData>
    <row r="1" spans="1:9" ht="19.5" customHeight="1" thickBot="1" x14ac:dyDescent="0.4">
      <c r="B1" s="2" t="s">
        <v>17</v>
      </c>
    </row>
    <row r="2" spans="1:9" x14ac:dyDescent="0.35">
      <c r="A2" s="28" t="s">
        <v>2</v>
      </c>
      <c r="B2" s="28" t="s">
        <v>3</v>
      </c>
      <c r="C2" s="28" t="s">
        <v>18</v>
      </c>
      <c r="D2" s="31" t="s">
        <v>7</v>
      </c>
      <c r="E2" s="31" t="s">
        <v>8</v>
      </c>
      <c r="F2" s="31" t="s">
        <v>0</v>
      </c>
      <c r="G2" s="31" t="s">
        <v>4</v>
      </c>
      <c r="H2" s="31" t="s">
        <v>5</v>
      </c>
      <c r="I2" s="31" t="s">
        <v>6</v>
      </c>
    </row>
    <row r="3" spans="1:9" x14ac:dyDescent="0.35">
      <c r="A3" s="29"/>
      <c r="B3" s="29"/>
      <c r="C3" s="29"/>
      <c r="D3" s="32"/>
      <c r="E3" s="32"/>
      <c r="F3" s="32"/>
      <c r="G3" s="32"/>
      <c r="H3" s="32"/>
      <c r="I3" s="32"/>
    </row>
    <row r="4" spans="1:9" ht="16" thickBot="1" x14ac:dyDescent="0.4">
      <c r="A4" s="30"/>
      <c r="B4" s="30"/>
      <c r="C4" s="30"/>
      <c r="D4" s="33"/>
      <c r="E4" s="33"/>
      <c r="F4" s="33"/>
      <c r="G4" s="33"/>
      <c r="H4" s="33"/>
      <c r="I4" s="33"/>
    </row>
    <row r="5" spans="1:9" s="4" customFormat="1" x14ac:dyDescent="0.35">
      <c r="A5" s="20">
        <v>1</v>
      </c>
      <c r="B5" s="38" t="s">
        <v>19</v>
      </c>
      <c r="C5" s="20" t="s">
        <v>24</v>
      </c>
      <c r="D5" s="3"/>
      <c r="E5" s="3"/>
      <c r="F5" s="13">
        <v>262</v>
      </c>
      <c r="G5" s="14" t="s">
        <v>1</v>
      </c>
      <c r="H5" s="7"/>
      <c r="I5" s="8">
        <f t="shared" ref="I5:I62" si="0">F5*H5</f>
        <v>0</v>
      </c>
    </row>
    <row r="6" spans="1:9" s="4" customFormat="1" x14ac:dyDescent="0.35">
      <c r="A6" s="20">
        <v>2</v>
      </c>
      <c r="B6" s="35"/>
      <c r="C6" s="20" t="s">
        <v>25</v>
      </c>
      <c r="D6" s="3"/>
      <c r="E6" s="3"/>
      <c r="F6" s="13">
        <v>1663</v>
      </c>
      <c r="G6" s="14" t="s">
        <v>1</v>
      </c>
      <c r="H6" s="7"/>
      <c r="I6" s="8">
        <f t="shared" ref="I6:I31" si="1">F6*H6</f>
        <v>0</v>
      </c>
    </row>
    <row r="7" spans="1:9" s="4" customFormat="1" x14ac:dyDescent="0.35">
      <c r="A7" s="20">
        <v>3</v>
      </c>
      <c r="B7" s="35"/>
      <c r="C7" s="20" t="s">
        <v>26</v>
      </c>
      <c r="D7" s="3"/>
      <c r="E7" s="3"/>
      <c r="F7" s="13">
        <v>16465</v>
      </c>
      <c r="G7" s="14" t="s">
        <v>1</v>
      </c>
      <c r="H7" s="7"/>
      <c r="I7" s="8">
        <f t="shared" si="1"/>
        <v>0</v>
      </c>
    </row>
    <row r="8" spans="1:9" s="4" customFormat="1" x14ac:dyDescent="0.35">
      <c r="A8" s="20">
        <v>4</v>
      </c>
      <c r="B8" s="35"/>
      <c r="C8" s="20" t="s">
        <v>27</v>
      </c>
      <c r="D8" s="3"/>
      <c r="E8" s="3"/>
      <c r="F8" s="13">
        <v>10724</v>
      </c>
      <c r="G8" s="14" t="s">
        <v>1</v>
      </c>
      <c r="H8" s="7"/>
      <c r="I8" s="8">
        <f t="shared" si="1"/>
        <v>0</v>
      </c>
    </row>
    <row r="9" spans="1:9" s="4" customFormat="1" x14ac:dyDescent="0.35">
      <c r="A9" s="20">
        <v>5</v>
      </c>
      <c r="B9" s="35"/>
      <c r="C9" s="20" t="s">
        <v>28</v>
      </c>
      <c r="D9" s="3"/>
      <c r="E9" s="3"/>
      <c r="F9" s="13">
        <v>6004</v>
      </c>
      <c r="G9" s="14" t="s">
        <v>1</v>
      </c>
      <c r="H9" s="7"/>
      <c r="I9" s="8">
        <f t="shared" si="1"/>
        <v>0</v>
      </c>
    </row>
    <row r="10" spans="1:9" s="4" customFormat="1" x14ac:dyDescent="0.35">
      <c r="A10" s="20">
        <v>6</v>
      </c>
      <c r="B10" s="35"/>
      <c r="C10" s="20" t="s">
        <v>29</v>
      </c>
      <c r="D10" s="3"/>
      <c r="E10" s="3"/>
      <c r="F10" s="13">
        <v>91</v>
      </c>
      <c r="G10" s="14" t="s">
        <v>1</v>
      </c>
      <c r="H10" s="7"/>
      <c r="I10" s="8">
        <f t="shared" si="1"/>
        <v>0</v>
      </c>
    </row>
    <row r="11" spans="1:9" s="4" customFormat="1" x14ac:dyDescent="0.35">
      <c r="A11" s="20">
        <v>7</v>
      </c>
      <c r="B11" s="35"/>
      <c r="C11" s="20" t="s">
        <v>30</v>
      </c>
      <c r="D11" s="3"/>
      <c r="E11" s="3"/>
      <c r="F11" s="13">
        <v>1977</v>
      </c>
      <c r="G11" s="14" t="s">
        <v>1</v>
      </c>
      <c r="H11" s="7"/>
      <c r="I11" s="8">
        <f t="shared" si="1"/>
        <v>0</v>
      </c>
    </row>
    <row r="12" spans="1:9" s="4" customFormat="1" x14ac:dyDescent="0.35">
      <c r="A12" s="20">
        <v>8</v>
      </c>
      <c r="B12" s="35"/>
      <c r="C12" s="20" t="s">
        <v>31</v>
      </c>
      <c r="D12" s="3"/>
      <c r="E12" s="3"/>
      <c r="F12" s="13">
        <v>1713</v>
      </c>
      <c r="G12" s="14" t="s">
        <v>1</v>
      </c>
      <c r="H12" s="7"/>
      <c r="I12" s="8">
        <f t="shared" si="1"/>
        <v>0</v>
      </c>
    </row>
    <row r="13" spans="1:9" s="4" customFormat="1" x14ac:dyDescent="0.35">
      <c r="A13" s="20">
        <v>9</v>
      </c>
      <c r="B13" s="35"/>
      <c r="C13" s="20" t="s">
        <v>32</v>
      </c>
      <c r="D13" s="3"/>
      <c r="E13" s="3"/>
      <c r="F13" s="13">
        <v>552</v>
      </c>
      <c r="G13" s="14" t="s">
        <v>1</v>
      </c>
      <c r="H13" s="7"/>
      <c r="I13" s="8">
        <f t="shared" si="1"/>
        <v>0</v>
      </c>
    </row>
    <row r="14" spans="1:9" s="4" customFormat="1" x14ac:dyDescent="0.35">
      <c r="A14" s="20">
        <v>10</v>
      </c>
      <c r="B14" s="35"/>
      <c r="C14" s="20" t="s">
        <v>33</v>
      </c>
      <c r="D14" s="3"/>
      <c r="E14" s="3"/>
      <c r="F14" s="13">
        <v>918</v>
      </c>
      <c r="G14" s="14" t="s">
        <v>1</v>
      </c>
      <c r="H14" s="7"/>
      <c r="I14" s="8">
        <f t="shared" si="1"/>
        <v>0</v>
      </c>
    </row>
    <row r="15" spans="1:9" s="4" customFormat="1" x14ac:dyDescent="0.35">
      <c r="A15" s="20">
        <v>11</v>
      </c>
      <c r="B15" s="35"/>
      <c r="C15" s="20" t="s">
        <v>34</v>
      </c>
      <c r="D15" s="3"/>
      <c r="E15" s="3"/>
      <c r="F15" s="13">
        <v>62</v>
      </c>
      <c r="G15" s="14" t="s">
        <v>1</v>
      </c>
      <c r="H15" s="7"/>
      <c r="I15" s="8">
        <f t="shared" si="1"/>
        <v>0</v>
      </c>
    </row>
    <row r="16" spans="1:9" s="4" customFormat="1" x14ac:dyDescent="0.35">
      <c r="A16" s="20">
        <v>12</v>
      </c>
      <c r="B16" s="37"/>
      <c r="C16" s="20" t="s">
        <v>35</v>
      </c>
      <c r="D16" s="3"/>
      <c r="E16" s="3"/>
      <c r="F16" s="13">
        <v>108</v>
      </c>
      <c r="G16" s="14" t="s">
        <v>1</v>
      </c>
      <c r="H16" s="7"/>
      <c r="I16" s="8">
        <f t="shared" si="1"/>
        <v>0</v>
      </c>
    </row>
    <row r="17" spans="1:9" s="4" customFormat="1" x14ac:dyDescent="0.35">
      <c r="A17" s="20">
        <v>13</v>
      </c>
      <c r="B17" s="34" t="s">
        <v>20</v>
      </c>
      <c r="C17" s="20" t="s">
        <v>25</v>
      </c>
      <c r="D17" s="3"/>
      <c r="E17" s="3"/>
      <c r="F17" s="13">
        <v>76</v>
      </c>
      <c r="G17" s="14" t="s">
        <v>1</v>
      </c>
      <c r="H17" s="7"/>
      <c r="I17" s="8">
        <f t="shared" si="1"/>
        <v>0</v>
      </c>
    </row>
    <row r="18" spans="1:9" s="4" customFormat="1" x14ac:dyDescent="0.35">
      <c r="A18" s="20">
        <v>14</v>
      </c>
      <c r="B18" s="35"/>
      <c r="C18" s="20" t="s">
        <v>26</v>
      </c>
      <c r="D18" s="3"/>
      <c r="E18" s="3"/>
      <c r="F18" s="13">
        <v>324</v>
      </c>
      <c r="G18" s="14" t="s">
        <v>1</v>
      </c>
      <c r="H18" s="7"/>
      <c r="I18" s="8">
        <f t="shared" si="1"/>
        <v>0</v>
      </c>
    </row>
    <row r="19" spans="1:9" s="4" customFormat="1" x14ac:dyDescent="0.35">
      <c r="A19" s="20">
        <v>15</v>
      </c>
      <c r="B19" s="35"/>
      <c r="C19" s="20" t="s">
        <v>27</v>
      </c>
      <c r="D19" s="3"/>
      <c r="E19" s="3"/>
      <c r="F19" s="13">
        <v>315</v>
      </c>
      <c r="G19" s="14" t="s">
        <v>1</v>
      </c>
      <c r="H19" s="7"/>
      <c r="I19" s="8">
        <f t="shared" si="1"/>
        <v>0</v>
      </c>
    </row>
    <row r="20" spans="1:9" s="4" customFormat="1" x14ac:dyDescent="0.35">
      <c r="A20" s="20">
        <v>16</v>
      </c>
      <c r="B20" s="35"/>
      <c r="C20" s="20" t="s">
        <v>28</v>
      </c>
      <c r="D20" s="3"/>
      <c r="E20" s="3"/>
      <c r="F20" s="13">
        <v>479</v>
      </c>
      <c r="G20" s="14" t="s">
        <v>1</v>
      </c>
      <c r="H20" s="7"/>
      <c r="I20" s="8">
        <f t="shared" si="1"/>
        <v>0</v>
      </c>
    </row>
    <row r="21" spans="1:9" s="4" customFormat="1" x14ac:dyDescent="0.35">
      <c r="A21" s="20">
        <v>17</v>
      </c>
      <c r="B21" s="35"/>
      <c r="C21" s="20" t="s">
        <v>30</v>
      </c>
      <c r="D21" s="3"/>
      <c r="E21" s="3"/>
      <c r="F21" s="13">
        <v>1468</v>
      </c>
      <c r="G21" s="14" t="s">
        <v>1</v>
      </c>
      <c r="H21" s="7"/>
      <c r="I21" s="8">
        <f t="shared" si="1"/>
        <v>0</v>
      </c>
    </row>
    <row r="22" spans="1:9" s="4" customFormat="1" x14ac:dyDescent="0.35">
      <c r="A22" s="20">
        <v>18</v>
      </c>
      <c r="B22" s="35"/>
      <c r="C22" s="20" t="s">
        <v>31</v>
      </c>
      <c r="D22" s="3"/>
      <c r="E22" s="3"/>
      <c r="F22" s="13">
        <v>1480</v>
      </c>
      <c r="G22" s="14" t="s">
        <v>1</v>
      </c>
      <c r="H22" s="7"/>
      <c r="I22" s="8">
        <f t="shared" si="1"/>
        <v>0</v>
      </c>
    </row>
    <row r="23" spans="1:9" s="4" customFormat="1" x14ac:dyDescent="0.35">
      <c r="A23" s="20">
        <v>19</v>
      </c>
      <c r="B23" s="35"/>
      <c r="C23" s="20" t="s">
        <v>32</v>
      </c>
      <c r="D23" s="3"/>
      <c r="E23" s="3"/>
      <c r="F23" s="13">
        <v>792</v>
      </c>
      <c r="G23" s="14" t="s">
        <v>1</v>
      </c>
      <c r="H23" s="7"/>
      <c r="I23" s="8">
        <f t="shared" si="1"/>
        <v>0</v>
      </c>
    </row>
    <row r="24" spans="1:9" s="4" customFormat="1" x14ac:dyDescent="0.35">
      <c r="A24" s="20">
        <v>20</v>
      </c>
      <c r="B24" s="35"/>
      <c r="C24" s="20" t="s">
        <v>33</v>
      </c>
      <c r="D24" s="3"/>
      <c r="E24" s="3"/>
      <c r="F24" s="13">
        <v>248</v>
      </c>
      <c r="G24" s="14" t="s">
        <v>1</v>
      </c>
      <c r="H24" s="7"/>
      <c r="I24" s="8">
        <f t="shared" si="1"/>
        <v>0</v>
      </c>
    </row>
    <row r="25" spans="1:9" s="4" customFormat="1" x14ac:dyDescent="0.35">
      <c r="A25" s="20">
        <v>21</v>
      </c>
      <c r="B25" s="35"/>
      <c r="C25" s="20" t="s">
        <v>34</v>
      </c>
      <c r="D25" s="3"/>
      <c r="E25" s="3"/>
      <c r="F25" s="13">
        <v>187</v>
      </c>
      <c r="G25" s="14" t="s">
        <v>1</v>
      </c>
      <c r="H25" s="7"/>
      <c r="I25" s="8">
        <f t="shared" si="1"/>
        <v>0</v>
      </c>
    </row>
    <row r="26" spans="1:9" s="4" customFormat="1" x14ac:dyDescent="0.35">
      <c r="A26" s="20">
        <v>22</v>
      </c>
      <c r="B26" s="35"/>
      <c r="C26" s="20" t="s">
        <v>35</v>
      </c>
      <c r="D26" s="3"/>
      <c r="E26" s="3"/>
      <c r="F26" s="13">
        <v>98</v>
      </c>
      <c r="G26" s="14" t="s">
        <v>1</v>
      </c>
      <c r="H26" s="7"/>
      <c r="I26" s="8">
        <f t="shared" si="1"/>
        <v>0</v>
      </c>
    </row>
    <row r="27" spans="1:9" s="4" customFormat="1" x14ac:dyDescent="0.35">
      <c r="A27" s="20">
        <v>23</v>
      </c>
      <c r="B27" s="35"/>
      <c r="C27" s="20" t="s">
        <v>36</v>
      </c>
      <c r="D27" s="3"/>
      <c r="E27" s="3"/>
      <c r="F27" s="13">
        <v>83</v>
      </c>
      <c r="G27" s="14" t="s">
        <v>1</v>
      </c>
      <c r="H27" s="7"/>
      <c r="I27" s="8">
        <f t="shared" si="1"/>
        <v>0</v>
      </c>
    </row>
    <row r="28" spans="1:9" s="4" customFormat="1" x14ac:dyDescent="0.35">
      <c r="A28" s="20">
        <v>24</v>
      </c>
      <c r="B28" s="35"/>
      <c r="C28" s="20" t="s">
        <v>37</v>
      </c>
      <c r="D28" s="3"/>
      <c r="E28" s="3"/>
      <c r="F28" s="13">
        <v>22</v>
      </c>
      <c r="G28" s="14" t="s">
        <v>1</v>
      </c>
      <c r="H28" s="7"/>
      <c r="I28" s="8">
        <f t="shared" si="1"/>
        <v>0</v>
      </c>
    </row>
    <row r="29" spans="1:9" s="4" customFormat="1" x14ac:dyDescent="0.35">
      <c r="A29" s="20">
        <v>25</v>
      </c>
      <c r="B29" s="37"/>
      <c r="C29" s="20" t="s">
        <v>38</v>
      </c>
      <c r="D29" s="3"/>
      <c r="E29" s="3"/>
      <c r="F29" s="13">
        <v>69</v>
      </c>
      <c r="G29" s="14" t="s">
        <v>1</v>
      </c>
      <c r="H29" s="7"/>
      <c r="I29" s="8">
        <f t="shared" si="1"/>
        <v>0</v>
      </c>
    </row>
    <row r="30" spans="1:9" s="4" customFormat="1" x14ac:dyDescent="0.35">
      <c r="A30" s="20">
        <v>26</v>
      </c>
      <c r="B30" s="34" t="s">
        <v>21</v>
      </c>
      <c r="C30" s="20" t="s">
        <v>26</v>
      </c>
      <c r="D30" s="3"/>
      <c r="E30" s="3"/>
      <c r="F30" s="13">
        <v>28</v>
      </c>
      <c r="G30" s="14" t="s">
        <v>1</v>
      </c>
      <c r="H30" s="7"/>
      <c r="I30" s="8">
        <f t="shared" si="1"/>
        <v>0</v>
      </c>
    </row>
    <row r="31" spans="1:9" s="4" customFormat="1" x14ac:dyDescent="0.35">
      <c r="A31" s="20">
        <v>27</v>
      </c>
      <c r="B31" s="35"/>
      <c r="C31" s="20" t="s">
        <v>27</v>
      </c>
      <c r="D31" s="3"/>
      <c r="E31" s="3"/>
      <c r="F31" s="13">
        <v>46</v>
      </c>
      <c r="G31" s="14" t="s">
        <v>1</v>
      </c>
      <c r="H31" s="7"/>
      <c r="I31" s="8">
        <f t="shared" si="1"/>
        <v>0</v>
      </c>
    </row>
    <row r="32" spans="1:9" s="4" customFormat="1" x14ac:dyDescent="0.35">
      <c r="A32" s="20">
        <v>28</v>
      </c>
      <c r="B32" s="35"/>
      <c r="C32" s="20" t="s">
        <v>28</v>
      </c>
      <c r="D32" s="3"/>
      <c r="E32" s="3"/>
      <c r="F32" s="13">
        <v>178</v>
      </c>
      <c r="G32" s="14" t="s">
        <v>1</v>
      </c>
      <c r="H32" s="7"/>
      <c r="I32" s="8">
        <f t="shared" si="0"/>
        <v>0</v>
      </c>
    </row>
    <row r="33" spans="1:9" s="4" customFormat="1" x14ac:dyDescent="0.35">
      <c r="A33" s="20">
        <v>29</v>
      </c>
      <c r="B33" s="35"/>
      <c r="C33" s="20" t="s">
        <v>30</v>
      </c>
      <c r="D33" s="3"/>
      <c r="E33" s="3"/>
      <c r="F33" s="13">
        <v>1088</v>
      </c>
      <c r="G33" s="14" t="s">
        <v>1</v>
      </c>
      <c r="H33" s="7"/>
      <c r="I33" s="8">
        <f t="shared" si="0"/>
        <v>0</v>
      </c>
    </row>
    <row r="34" spans="1:9" s="4" customFormat="1" x14ac:dyDescent="0.35">
      <c r="A34" s="20">
        <v>30</v>
      </c>
      <c r="B34" s="35"/>
      <c r="C34" s="20" t="s">
        <v>31</v>
      </c>
      <c r="D34" s="3"/>
      <c r="E34" s="3"/>
      <c r="F34" s="13">
        <v>1155</v>
      </c>
      <c r="G34" s="14" t="s">
        <v>1</v>
      </c>
      <c r="H34" s="7"/>
      <c r="I34" s="8">
        <f t="shared" si="0"/>
        <v>0</v>
      </c>
    </row>
    <row r="35" spans="1:9" s="4" customFormat="1" x14ac:dyDescent="0.35">
      <c r="A35" s="20">
        <v>31</v>
      </c>
      <c r="B35" s="35"/>
      <c r="C35" s="20" t="s">
        <v>32</v>
      </c>
      <c r="D35" s="3"/>
      <c r="E35" s="3"/>
      <c r="F35" s="13">
        <v>1141</v>
      </c>
      <c r="G35" s="14" t="s">
        <v>1</v>
      </c>
      <c r="H35" s="7"/>
      <c r="I35" s="8">
        <f t="shared" si="0"/>
        <v>0</v>
      </c>
    </row>
    <row r="36" spans="1:9" s="4" customFormat="1" x14ac:dyDescent="0.35">
      <c r="A36" s="20">
        <v>32</v>
      </c>
      <c r="B36" s="35"/>
      <c r="C36" s="20" t="s">
        <v>33</v>
      </c>
      <c r="D36" s="3"/>
      <c r="E36" s="3"/>
      <c r="F36" s="13">
        <v>520</v>
      </c>
      <c r="G36" s="14" t="s">
        <v>1</v>
      </c>
      <c r="H36" s="7"/>
      <c r="I36" s="8">
        <f t="shared" si="0"/>
        <v>0</v>
      </c>
    </row>
    <row r="37" spans="1:9" s="4" customFormat="1" x14ac:dyDescent="0.35">
      <c r="A37" s="20">
        <v>33</v>
      </c>
      <c r="B37" s="35"/>
      <c r="C37" s="20" t="s">
        <v>34</v>
      </c>
      <c r="D37" s="3"/>
      <c r="E37" s="3"/>
      <c r="F37" s="13">
        <v>385</v>
      </c>
      <c r="G37" s="14" t="s">
        <v>1</v>
      </c>
      <c r="H37" s="7"/>
      <c r="I37" s="8">
        <f t="shared" si="0"/>
        <v>0</v>
      </c>
    </row>
    <row r="38" spans="1:9" s="4" customFormat="1" x14ac:dyDescent="0.35">
      <c r="A38" s="20">
        <v>34</v>
      </c>
      <c r="B38" s="35"/>
      <c r="C38" s="20" t="s">
        <v>35</v>
      </c>
      <c r="D38" s="3"/>
      <c r="E38" s="3"/>
      <c r="F38" s="13">
        <v>328</v>
      </c>
      <c r="G38" s="14" t="s">
        <v>1</v>
      </c>
      <c r="H38" s="7"/>
      <c r="I38" s="8">
        <f t="shared" si="0"/>
        <v>0</v>
      </c>
    </row>
    <row r="39" spans="1:9" s="4" customFormat="1" x14ac:dyDescent="0.35">
      <c r="A39" s="20">
        <v>35</v>
      </c>
      <c r="B39" s="35"/>
      <c r="C39" s="20" t="s">
        <v>36</v>
      </c>
      <c r="D39" s="3"/>
      <c r="E39" s="3"/>
      <c r="F39" s="13">
        <v>173</v>
      </c>
      <c r="G39" s="14" t="s">
        <v>1</v>
      </c>
      <c r="H39" s="7"/>
      <c r="I39" s="8">
        <f t="shared" si="0"/>
        <v>0</v>
      </c>
    </row>
    <row r="40" spans="1:9" s="4" customFormat="1" x14ac:dyDescent="0.35">
      <c r="A40" s="20">
        <v>36</v>
      </c>
      <c r="B40" s="35"/>
      <c r="C40" s="20" t="s">
        <v>37</v>
      </c>
      <c r="D40" s="3"/>
      <c r="E40" s="3"/>
      <c r="F40" s="13">
        <v>2</v>
      </c>
      <c r="G40" s="14" t="s">
        <v>1</v>
      </c>
      <c r="H40" s="7"/>
      <c r="I40" s="8">
        <f t="shared" si="0"/>
        <v>0</v>
      </c>
    </row>
    <row r="41" spans="1:9" s="4" customFormat="1" x14ac:dyDescent="0.35">
      <c r="A41" s="20">
        <v>37</v>
      </c>
      <c r="B41" s="35"/>
      <c r="C41" s="20" t="s">
        <v>38</v>
      </c>
      <c r="D41" s="3"/>
      <c r="E41" s="3"/>
      <c r="F41" s="13">
        <v>113</v>
      </c>
      <c r="G41" s="14" t="s">
        <v>1</v>
      </c>
      <c r="H41" s="7"/>
      <c r="I41" s="8">
        <f t="shared" ref="I41:I44" si="2">F41*H41</f>
        <v>0</v>
      </c>
    </row>
    <row r="42" spans="1:9" s="4" customFormat="1" x14ac:dyDescent="0.35">
      <c r="A42" s="20">
        <v>38</v>
      </c>
      <c r="B42" s="35"/>
      <c r="C42" s="20" t="s">
        <v>39</v>
      </c>
      <c r="D42" s="3"/>
      <c r="E42" s="3"/>
      <c r="F42" s="13">
        <v>2</v>
      </c>
      <c r="G42" s="14" t="s">
        <v>1</v>
      </c>
      <c r="H42" s="7"/>
      <c r="I42" s="8">
        <f t="shared" si="2"/>
        <v>0</v>
      </c>
    </row>
    <row r="43" spans="1:9" s="4" customFormat="1" x14ac:dyDescent="0.35">
      <c r="A43" s="20">
        <v>39</v>
      </c>
      <c r="B43" s="35"/>
      <c r="C43" s="20" t="s">
        <v>40</v>
      </c>
      <c r="D43" s="3"/>
      <c r="E43" s="3"/>
      <c r="F43" s="13">
        <v>45</v>
      </c>
      <c r="G43" s="14" t="s">
        <v>1</v>
      </c>
      <c r="H43" s="7"/>
      <c r="I43" s="8">
        <f t="shared" si="2"/>
        <v>0</v>
      </c>
    </row>
    <row r="44" spans="1:9" s="4" customFormat="1" x14ac:dyDescent="0.35">
      <c r="A44" s="20">
        <v>40</v>
      </c>
      <c r="B44" s="35"/>
      <c r="C44" s="20" t="s">
        <v>41</v>
      </c>
      <c r="D44" s="3"/>
      <c r="E44" s="3"/>
      <c r="F44" s="13">
        <v>60</v>
      </c>
      <c r="G44" s="14" t="s">
        <v>1</v>
      </c>
      <c r="H44" s="7"/>
      <c r="I44" s="8">
        <f t="shared" si="2"/>
        <v>0</v>
      </c>
    </row>
    <row r="45" spans="1:9" s="4" customFormat="1" x14ac:dyDescent="0.35">
      <c r="A45" s="20">
        <v>41</v>
      </c>
      <c r="B45" s="35"/>
      <c r="C45" s="20" t="s">
        <v>42</v>
      </c>
      <c r="D45" s="3"/>
      <c r="E45" s="3"/>
      <c r="F45" s="13">
        <v>55</v>
      </c>
      <c r="G45" s="14" t="s">
        <v>1</v>
      </c>
      <c r="H45" s="7"/>
      <c r="I45" s="8">
        <f t="shared" ref="I45:I58" si="3">F45*H45</f>
        <v>0</v>
      </c>
    </row>
    <row r="46" spans="1:9" s="4" customFormat="1" x14ac:dyDescent="0.35">
      <c r="A46" s="20">
        <v>42</v>
      </c>
      <c r="B46" s="37"/>
      <c r="C46" s="20" t="s">
        <v>43</v>
      </c>
      <c r="D46" s="3"/>
      <c r="E46" s="3"/>
      <c r="F46" s="13">
        <v>40</v>
      </c>
      <c r="G46" s="14" t="s">
        <v>1</v>
      </c>
      <c r="H46" s="7"/>
      <c r="I46" s="8">
        <f t="shared" si="3"/>
        <v>0</v>
      </c>
    </row>
    <row r="47" spans="1:9" s="4" customFormat="1" x14ac:dyDescent="0.35">
      <c r="A47" s="20">
        <v>43</v>
      </c>
      <c r="B47" s="34" t="s">
        <v>22</v>
      </c>
      <c r="C47" s="20" t="s">
        <v>40</v>
      </c>
      <c r="D47" s="3"/>
      <c r="E47" s="3"/>
      <c r="F47" s="13">
        <v>8</v>
      </c>
      <c r="G47" s="14" t="s">
        <v>1</v>
      </c>
      <c r="H47" s="7"/>
      <c r="I47" s="8">
        <f t="shared" si="3"/>
        <v>0</v>
      </c>
    </row>
    <row r="48" spans="1:9" s="4" customFormat="1" x14ac:dyDescent="0.35">
      <c r="A48" s="20">
        <v>44</v>
      </c>
      <c r="B48" s="35"/>
      <c r="C48" s="20" t="s">
        <v>43</v>
      </c>
      <c r="D48" s="3"/>
      <c r="E48" s="3"/>
      <c r="F48" s="13">
        <v>15</v>
      </c>
      <c r="G48" s="14" t="s">
        <v>1</v>
      </c>
      <c r="H48" s="7"/>
      <c r="I48" s="8">
        <f t="shared" ref="I48:I57" si="4">F48*H48</f>
        <v>0</v>
      </c>
    </row>
    <row r="49" spans="1:9" s="4" customFormat="1" x14ac:dyDescent="0.35">
      <c r="A49" s="20">
        <v>45</v>
      </c>
      <c r="B49" s="35"/>
      <c r="C49" s="20" t="s">
        <v>44</v>
      </c>
      <c r="D49" s="3"/>
      <c r="E49" s="3"/>
      <c r="F49" s="13">
        <v>5</v>
      </c>
      <c r="G49" s="14" t="s">
        <v>1</v>
      </c>
      <c r="H49" s="7"/>
      <c r="I49" s="8">
        <f t="shared" si="4"/>
        <v>0</v>
      </c>
    </row>
    <row r="50" spans="1:9" s="4" customFormat="1" x14ac:dyDescent="0.35">
      <c r="A50" s="20">
        <v>46</v>
      </c>
      <c r="B50" s="35"/>
      <c r="C50" s="20" t="s">
        <v>45</v>
      </c>
      <c r="D50" s="3"/>
      <c r="E50" s="3"/>
      <c r="F50" s="13">
        <v>7</v>
      </c>
      <c r="G50" s="14" t="s">
        <v>1</v>
      </c>
      <c r="H50" s="7"/>
      <c r="I50" s="8">
        <f t="shared" si="4"/>
        <v>0</v>
      </c>
    </row>
    <row r="51" spans="1:9" s="4" customFormat="1" x14ac:dyDescent="0.35">
      <c r="A51" s="20">
        <v>47</v>
      </c>
      <c r="B51" s="37"/>
      <c r="C51" s="20" t="s">
        <v>46</v>
      </c>
      <c r="D51" s="3"/>
      <c r="E51" s="3"/>
      <c r="F51" s="13">
        <v>6</v>
      </c>
      <c r="G51" s="14" t="s">
        <v>1</v>
      </c>
      <c r="H51" s="7"/>
      <c r="I51" s="8">
        <f t="shared" si="4"/>
        <v>0</v>
      </c>
    </row>
    <row r="52" spans="1:9" s="4" customFormat="1" x14ac:dyDescent="0.35">
      <c r="A52" s="20">
        <v>48</v>
      </c>
      <c r="B52" s="34" t="s">
        <v>23</v>
      </c>
      <c r="C52" s="20" t="s">
        <v>47</v>
      </c>
      <c r="D52" s="3"/>
      <c r="E52" s="3"/>
      <c r="F52" s="13">
        <v>77</v>
      </c>
      <c r="G52" s="14" t="s">
        <v>1</v>
      </c>
      <c r="H52" s="7"/>
      <c r="I52" s="8">
        <f t="shared" si="4"/>
        <v>0</v>
      </c>
    </row>
    <row r="53" spans="1:9" s="4" customFormat="1" x14ac:dyDescent="0.35">
      <c r="A53" s="20">
        <v>49</v>
      </c>
      <c r="B53" s="35"/>
      <c r="C53" s="20" t="s">
        <v>24</v>
      </c>
      <c r="D53" s="3"/>
      <c r="E53" s="3"/>
      <c r="F53" s="13">
        <v>276</v>
      </c>
      <c r="G53" s="14" t="s">
        <v>1</v>
      </c>
      <c r="H53" s="7"/>
      <c r="I53" s="8">
        <f t="shared" si="4"/>
        <v>0</v>
      </c>
    </row>
    <row r="54" spans="1:9" s="4" customFormat="1" x14ac:dyDescent="0.35">
      <c r="A54" s="20">
        <v>50</v>
      </c>
      <c r="B54" s="35"/>
      <c r="C54" s="20" t="s">
        <v>25</v>
      </c>
      <c r="D54" s="3"/>
      <c r="E54" s="3"/>
      <c r="F54" s="13">
        <v>173</v>
      </c>
      <c r="G54" s="14" t="s">
        <v>1</v>
      </c>
      <c r="H54" s="7"/>
      <c r="I54" s="8">
        <f t="shared" si="4"/>
        <v>0</v>
      </c>
    </row>
    <row r="55" spans="1:9" s="4" customFormat="1" x14ac:dyDescent="0.35">
      <c r="A55" s="20">
        <v>51</v>
      </c>
      <c r="B55" s="35"/>
      <c r="C55" s="20" t="s">
        <v>26</v>
      </c>
      <c r="D55" s="3"/>
      <c r="E55" s="3"/>
      <c r="F55" s="13">
        <v>153</v>
      </c>
      <c r="G55" s="14" t="s">
        <v>1</v>
      </c>
      <c r="H55" s="7"/>
      <c r="I55" s="8">
        <f t="shared" si="4"/>
        <v>0</v>
      </c>
    </row>
    <row r="56" spans="1:9" s="4" customFormat="1" x14ac:dyDescent="0.35">
      <c r="A56" s="20">
        <v>52</v>
      </c>
      <c r="B56" s="35"/>
      <c r="C56" s="20" t="s">
        <v>27</v>
      </c>
      <c r="D56" s="3"/>
      <c r="E56" s="3"/>
      <c r="F56" s="13">
        <v>96</v>
      </c>
      <c r="G56" s="14" t="s">
        <v>1</v>
      </c>
      <c r="H56" s="7"/>
      <c r="I56" s="8">
        <f t="shared" si="4"/>
        <v>0</v>
      </c>
    </row>
    <row r="57" spans="1:9" s="4" customFormat="1" x14ac:dyDescent="0.35">
      <c r="A57" s="20">
        <v>53</v>
      </c>
      <c r="B57" s="35"/>
      <c r="C57" s="20" t="s">
        <v>48</v>
      </c>
      <c r="D57" s="3"/>
      <c r="E57" s="3"/>
      <c r="F57" s="13">
        <v>43</v>
      </c>
      <c r="G57" s="14" t="s">
        <v>1</v>
      </c>
      <c r="H57" s="7"/>
      <c r="I57" s="8">
        <f t="shared" si="4"/>
        <v>0</v>
      </c>
    </row>
    <row r="58" spans="1:9" s="4" customFormat="1" x14ac:dyDescent="0.35">
      <c r="A58" s="20">
        <v>54</v>
      </c>
      <c r="B58" s="35"/>
      <c r="C58" s="20" t="s">
        <v>29</v>
      </c>
      <c r="D58" s="3"/>
      <c r="E58" s="3"/>
      <c r="F58" s="13">
        <v>50</v>
      </c>
      <c r="G58" s="14" t="s">
        <v>1</v>
      </c>
      <c r="H58" s="7"/>
      <c r="I58" s="8">
        <f t="shared" si="3"/>
        <v>0</v>
      </c>
    </row>
    <row r="59" spans="1:9" s="4" customFormat="1" x14ac:dyDescent="0.35">
      <c r="A59" s="20">
        <v>55</v>
      </c>
      <c r="B59" s="35"/>
      <c r="C59" s="20" t="s">
        <v>30</v>
      </c>
      <c r="D59" s="3"/>
      <c r="E59" s="3"/>
      <c r="F59" s="13">
        <v>40</v>
      </c>
      <c r="G59" s="14" t="s">
        <v>1</v>
      </c>
      <c r="H59" s="7"/>
      <c r="I59" s="8">
        <f t="shared" si="0"/>
        <v>0</v>
      </c>
    </row>
    <row r="60" spans="1:9" s="4" customFormat="1" x14ac:dyDescent="0.35">
      <c r="A60" s="20">
        <v>56</v>
      </c>
      <c r="B60" s="35"/>
      <c r="C60" s="20" t="s">
        <v>31</v>
      </c>
      <c r="D60" s="3"/>
      <c r="E60" s="3"/>
      <c r="F60" s="13">
        <v>52</v>
      </c>
      <c r="G60" s="14" t="s">
        <v>1</v>
      </c>
      <c r="H60" s="7"/>
      <c r="I60" s="8">
        <f t="shared" ref="I60" si="5">F60*H60</f>
        <v>0</v>
      </c>
    </row>
    <row r="61" spans="1:9" s="4" customFormat="1" x14ac:dyDescent="0.35">
      <c r="A61" s="20">
        <v>57</v>
      </c>
      <c r="B61" s="35"/>
      <c r="C61" s="20" t="s">
        <v>32</v>
      </c>
      <c r="D61" s="3"/>
      <c r="E61" s="3"/>
      <c r="F61" s="13">
        <v>2</v>
      </c>
      <c r="G61" s="14" t="s">
        <v>1</v>
      </c>
      <c r="H61" s="7"/>
      <c r="I61" s="8">
        <f t="shared" ref="I61" si="6">F61*H61</f>
        <v>0</v>
      </c>
    </row>
    <row r="62" spans="1:9" s="4" customFormat="1" ht="16" thickBot="1" x14ac:dyDescent="0.4">
      <c r="A62" s="21">
        <v>58</v>
      </c>
      <c r="B62" s="36"/>
      <c r="C62" s="24" t="s">
        <v>33</v>
      </c>
      <c r="D62" s="5"/>
      <c r="E62" s="5"/>
      <c r="F62" s="15">
        <v>2</v>
      </c>
      <c r="G62" s="16" t="s">
        <v>1</v>
      </c>
      <c r="H62" s="9"/>
      <c r="I62" s="10">
        <f t="shared" si="0"/>
        <v>0</v>
      </c>
    </row>
    <row r="63" spans="1:9" s="2" customFormat="1" x14ac:dyDescent="0.35">
      <c r="A63" s="39" t="s">
        <v>9</v>
      </c>
      <c r="B63" s="39"/>
      <c r="C63" s="39"/>
      <c r="D63" s="39"/>
      <c r="E63" s="39"/>
      <c r="F63" s="39"/>
      <c r="G63" s="39"/>
      <c r="H63" s="39"/>
      <c r="I63" s="11">
        <f>SUM(I5:I62)</f>
        <v>0</v>
      </c>
    </row>
    <row r="64" spans="1:9" x14ac:dyDescent="0.35">
      <c r="A64" s="40" t="s">
        <v>10</v>
      </c>
      <c r="B64" s="41"/>
      <c r="C64" s="41"/>
      <c r="D64" s="41"/>
      <c r="E64" s="41"/>
      <c r="F64" s="41"/>
      <c r="G64" s="41"/>
      <c r="H64" s="41"/>
      <c r="I64" s="8">
        <f>I63*0.22</f>
        <v>0</v>
      </c>
    </row>
    <row r="65" spans="1:9" ht="16" thickBot="1" x14ac:dyDescent="0.4">
      <c r="A65" s="26" t="s">
        <v>11</v>
      </c>
      <c r="B65" s="27"/>
      <c r="C65" s="27"/>
      <c r="D65" s="27"/>
      <c r="E65" s="27"/>
      <c r="F65" s="27"/>
      <c r="G65" s="27"/>
      <c r="H65" s="27"/>
      <c r="I65" s="10">
        <f>I63*1.22</f>
        <v>0</v>
      </c>
    </row>
    <row r="67" spans="1:9" x14ac:dyDescent="0.35">
      <c r="C67" s="12" t="s">
        <v>12</v>
      </c>
      <c r="F67" s="1" t="s">
        <v>13</v>
      </c>
      <c r="G67" s="22"/>
      <c r="H67" s="22"/>
      <c r="I67" s="22"/>
    </row>
    <row r="68" spans="1:9" x14ac:dyDescent="0.35">
      <c r="A68" s="19" t="s">
        <v>14</v>
      </c>
      <c r="F68" s="23"/>
      <c r="G68" s="23"/>
      <c r="H68" s="23"/>
      <c r="I68" s="23"/>
    </row>
    <row r="69" spans="1:9" x14ac:dyDescent="0.35">
      <c r="A69" s="19" t="s">
        <v>15</v>
      </c>
    </row>
    <row r="70" spans="1:9" x14ac:dyDescent="0.35">
      <c r="A70" s="19" t="s">
        <v>16</v>
      </c>
      <c r="F70" s="17"/>
      <c r="G70" s="17"/>
    </row>
    <row r="71" spans="1:9" ht="41.25" customHeight="1" x14ac:dyDescent="0.35">
      <c r="A71" s="18"/>
      <c r="B71" s="18"/>
      <c r="C71" s="25"/>
      <c r="D71" s="18"/>
      <c r="E71" s="18"/>
      <c r="F71" s="18"/>
      <c r="G71" s="18"/>
      <c r="H71" s="18"/>
      <c r="I71" s="18"/>
    </row>
  </sheetData>
  <sheetProtection algorithmName="SHA-512" hashValue="GP1pmZH0tiqRepoebmqx6JOq0q81pk8S8DAmvoovMOeIqW7jQPiZFoMB14lU46mmtTVjPRvlpvsyuzlxxfxC1A==" saltValue="Pzvu8bE83u0mpevS+xfHaA==" spinCount="100000" sheet="1" objects="1" scenarios="1" selectLockedCells="1"/>
  <mergeCells count="17">
    <mergeCell ref="I2:I4"/>
    <mergeCell ref="A63:H63"/>
    <mergeCell ref="A64:H64"/>
    <mergeCell ref="A65:H65"/>
    <mergeCell ref="A2:A4"/>
    <mergeCell ref="B2:B4"/>
    <mergeCell ref="C2:C4"/>
    <mergeCell ref="E2:E4"/>
    <mergeCell ref="F2:F4"/>
    <mergeCell ref="G2:G4"/>
    <mergeCell ref="B52:B62"/>
    <mergeCell ref="B47:B51"/>
    <mergeCell ref="B30:B46"/>
    <mergeCell ref="B17:B29"/>
    <mergeCell ref="B5:B16"/>
    <mergeCell ref="D2:D4"/>
    <mergeCell ref="H2:H4"/>
  </mergeCells>
  <dataValidations count="1">
    <dataValidation type="custom" allowBlank="1" showInputMessage="1" showErrorMessage="1" error="Vse cene na enoto morajo biti vnesene v ponudbeni predračun na dve decimalni mesti natančno !" sqref="H5:H62 F5:F62" xr:uid="{8D9D9D56-3771-4571-90F9-A9F398F3BF75}">
      <formula1>OR(ROUND(MOD(F5*100,1),3)=0,ROUND(MOD(F5*100,1),3)=1)</formula1>
    </dataValidation>
  </dataValidations>
  <pageMargins left="0.7" right="0.7" top="0.53489583333333335" bottom="0.75" header="0.3" footer="0.3"/>
  <pageSetup paperSize="9" scale="66" orientation="landscape" r:id="rId1"/>
  <rowBreaks count="1" manualBreakCount="1">
    <brk id="4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Ponudbeni predračun (OBR-6b)</vt:lpstr>
      <vt:lpstr>'Ponudbeni predračun (OBR-6b)'!Področje_tiskanja</vt:lpstr>
    </vt:vector>
  </TitlesOfParts>
  <Company>Elektro Celje,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Vučer Simon</dc:creator>
  <cp:lastModifiedBy>Vučer Simon</cp:lastModifiedBy>
  <cp:lastPrinted>2019-04-15T08:11:34Z</cp:lastPrinted>
  <dcterms:created xsi:type="dcterms:W3CDTF">2013-06-04T10:12:30Z</dcterms:created>
  <dcterms:modified xsi:type="dcterms:W3CDTF">2019-04-15T08:32:12Z</dcterms:modified>
</cp:coreProperties>
</file>