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12-2018-NMV-Nadgradnja omrežne kibernetske varnosti v RTP-RP objekte EC\"/>
    </mc:Choice>
  </mc:AlternateContent>
  <bookViews>
    <workbookView xWindow="120" yWindow="210" windowWidth="24240" windowHeight="12015"/>
  </bookViews>
  <sheets>
    <sheet name="Sklop 1" sheetId="1" r:id="rId1"/>
  </sheets>
  <definedNames>
    <definedName name="_xlnm.Print_Area" localSheetId="0">'Sklop 1'!$A$1:$R$25</definedName>
    <definedName name="Z_8BF83AAC_87BF_44D1_9EE3_FF9183BECAC2_.wvu.PrintArea" localSheetId="0" hidden="1">'Sklop 1'!#REF!</definedName>
    <definedName name="Z_9A7002DF_3E0C_44C8_962A_3785A2E8A5A7_.wvu.PrintArea" localSheetId="0" hidden="1">'Sklop 1'!#REF!</definedName>
    <definedName name="Z_EBEC7A15_105B_4084_B33A_F842D6CF16A0_.wvu.PrintArea" localSheetId="0" hidden="1">'Sklop 1'!#REF!</definedName>
  </definedNames>
  <calcPr calcId="171027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Robert Škof – Osebni pogled" guid="{EBEC7A15-105B-4084-B33A-F842D6CF16A0}" mergeInterval="0" personalView="1" maximized="1" xWindow="-9" yWindow="-9" windowWidth="1698" windowHeight="1018" activeSheetId="1"/>
  </customWorkbookViews>
</workbook>
</file>

<file path=xl/calcChain.xml><?xml version="1.0" encoding="utf-8"?>
<calcChain xmlns="http://schemas.openxmlformats.org/spreadsheetml/2006/main">
  <c r="R4" i="1" l="1"/>
  <c r="O5" i="1"/>
  <c r="R12" i="1"/>
  <c r="S12" i="1" s="1"/>
  <c r="O4" i="1"/>
  <c r="R11" i="1"/>
  <c r="S11" i="1" s="1"/>
  <c r="T11" i="1" s="1"/>
  <c r="R10" i="1"/>
  <c r="S10" i="1" s="1"/>
  <c r="T10" i="1" s="1"/>
  <c r="R9" i="1"/>
  <c r="S9" i="1" s="1"/>
  <c r="T9" i="1" s="1"/>
  <c r="R8" i="1"/>
  <c r="S8" i="1" s="1"/>
  <c r="T8" i="1" s="1"/>
  <c r="R7" i="1"/>
  <c r="S7" i="1" s="1"/>
  <c r="T7" i="1" s="1"/>
  <c r="R6" i="1"/>
  <c r="S6" i="1" s="1"/>
  <c r="T6" i="1" s="1"/>
  <c r="R5" i="1"/>
  <c r="R17" i="1" l="1"/>
  <c r="R19" i="1" s="1"/>
  <c r="T12" i="1"/>
  <c r="S17" i="1"/>
  <c r="S19" i="1" s="1"/>
  <c r="S5" i="1"/>
  <c r="T5" i="1" s="1"/>
  <c r="R18" i="1" l="1"/>
  <c r="S18" i="1"/>
</calcChain>
</file>

<file path=xl/sharedStrings.xml><?xml version="1.0" encoding="utf-8"?>
<sst xmlns="http://schemas.openxmlformats.org/spreadsheetml/2006/main" count="43" uniqueCount="40">
  <si>
    <t>Količina</t>
  </si>
  <si>
    <t>Cena za EM brez DDV (€)</t>
  </si>
  <si>
    <t>Vrednost brez DDV (€)</t>
  </si>
  <si>
    <t>Vse cene na enoto morajo biti vnesene v ponudbeni predračun na dve decimalni mesti natančno,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</si>
  <si>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</si>
  <si>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</si>
  <si>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</si>
  <si>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</si>
  <si>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Št.</t>
  </si>
  <si>
    <t>Element</t>
  </si>
  <si>
    <t>RTP Žalec</t>
  </si>
  <si>
    <t>RP Nazarje</t>
  </si>
  <si>
    <t>RTP Velenje</t>
  </si>
  <si>
    <t>RTP Slovenj Gradec</t>
  </si>
  <si>
    <t>PO Slovenj Gradec</t>
  </si>
  <si>
    <t>RTP Ravne</t>
  </si>
  <si>
    <t>Optično agregacijsko stikalo z IP/MPLS funkcijami v skladu z zahtevami, pogl 4.I.a</t>
  </si>
  <si>
    <t>Agregacijsko stikalo s 24 vmesniki PoE in IP/MPLS funkcijami v skladu z zahtevami, pogl 4.I.b</t>
  </si>
  <si>
    <t>Licence za aktivacijo jedrnih funkcionalnosti na stikalih X460 in X460-G2</t>
  </si>
  <si>
    <t>Licence za aktivacijo IP/MPLS funkcionalnosti na stikalih X460 in X460-G2</t>
  </si>
  <si>
    <t>Varnostna naprava za RTP v skladu z zahtevami, pogl 4.III in vključenimi funkcionalnostmi IP/MPLS, požarne pregrade in šifriranja storitev L2 in L3</t>
  </si>
  <si>
    <t>Programska oprema in licence za vključitev varnostnih naprav v sistem za nadzor in upravljanje</t>
  </si>
  <si>
    <t>Vmesnik Gigabit Ethernet SFP (MM, domet 500 m) za vključitev varnostne naprave v omrežje</t>
  </si>
  <si>
    <t>Montažni material</t>
  </si>
  <si>
    <t>Prenosni terminal za konfiguracijo na terenu</t>
  </si>
  <si>
    <t>Namestitev, konfiguracija opreme, testiranje, nastavitev omrežnih storitev in testiranje delovanja do funkcionalno delujočega stanja  v skladu z zahtevami poglavje 4.IV</t>
  </si>
  <si>
    <t>Komplet</t>
  </si>
  <si>
    <t>Dokumentacija PZI, PID</t>
  </si>
  <si>
    <t>Šolanje za tehnologijo in opremo pri ponudniku (najmanj 3 dni, 5 oseb)</t>
  </si>
  <si>
    <t>Šolanje za nadzor in upravljanje varnostnih naprav RTP postaj v pooblaščenem šolskem centru proizvajalca (najmanj 5 dni, 2 osebi)</t>
  </si>
  <si>
    <t>RTP Dravograd</t>
  </si>
  <si>
    <t>RTP Vuzenica</t>
  </si>
  <si>
    <t>RP Radlje</t>
  </si>
  <si>
    <t>RTP Rogaška Slatina</t>
  </si>
  <si>
    <t>RTP Podplat</t>
  </si>
  <si>
    <t>DCV Elektro Celje</t>
  </si>
  <si>
    <t>Skupaj</t>
  </si>
  <si>
    <t>v kolikor so sestavni del specifikacije.</t>
  </si>
  <si>
    <t xml:space="preserve">Ponudnik mora ponudbi priložiti tudi podrobnejšo specifikacijo s prikazom posameznih modulov, modelnih številk, razvidne morajo biti količine posameznih modulov in programskih licenc, </t>
  </si>
  <si>
    <t>Ponudbeni predračun Obr-6b_Nadgradnja omrežne kibernetske varnosti v RTP-RP objekte 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</si>
</sst>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4" fontId="2" fillId="0" borderId="0" xfId="0" applyNumberFormat="1" applyFont="1" applyBorder="1" applyAlignment="1" applyProtection="1">
      <alignment horizontal="right" vertical="center" wrapText="1"/>
    </xf>
    <xf numFmtId="4" fontId="1" fillId="0" borderId="19" xfId="0" applyNumberFormat="1" applyFont="1" applyBorder="1" applyAlignment="1" applyProtection="1">
      <alignment horizontal="right" vertical="center" wrapText="1"/>
      <protection locked="0"/>
    </xf>
    <xf numFmtId="4" fontId="2" fillId="0" borderId="19" xfId="0" applyNumberFormat="1" applyFont="1" applyBorder="1" applyAlignment="1" applyProtection="1">
      <alignment horizontal="right" vertical="center" wrapText="1"/>
    </xf>
    <xf numFmtId="4" fontId="2" fillId="0" borderId="23" xfId="0" applyNumberFormat="1" applyFont="1" applyBorder="1" applyAlignment="1" applyProtection="1">
      <alignment horizontal="right" vertical="center" wrapText="1"/>
    </xf>
    <xf numFmtId="4" fontId="2" fillId="0" borderId="3" xfId="0" applyNumberFormat="1" applyFont="1" applyBorder="1" applyAlignment="1" applyProtection="1">
      <alignment horizontal="right" vertical="center" wrapText="1"/>
    </xf>
    <xf numFmtId="4" fontId="1" fillId="0" borderId="19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Protection="1"/>
    <xf numFmtId="4" fontId="2" fillId="0" borderId="4" xfId="0" applyNumberFormat="1" applyFont="1" applyBorder="1" applyAlignment="1" applyProtection="1">
      <alignment horizontal="right" vertical="center" wrapText="1"/>
    </xf>
    <xf numFmtId="4" fontId="2" fillId="0" borderId="9" xfId="0" applyNumberFormat="1" applyFont="1" applyBorder="1" applyAlignment="1" applyProtection="1">
      <alignment horizontal="righ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0" fontId="2" fillId="0" borderId="15" xfId="0" applyFont="1" applyBorder="1" applyAlignment="1" applyProtection="1">
      <alignment horizontal="justify" vertical="center"/>
    </xf>
    <xf numFmtId="0" fontId="2" fillId="0" borderId="11" xfId="0" applyFont="1" applyBorder="1" applyAlignment="1" applyProtection="1">
      <alignment horizontal="justify" vertical="center" wrapText="1"/>
    </xf>
    <xf numFmtId="0" fontId="2" fillId="0" borderId="29" xfId="0" applyFont="1" applyBorder="1" applyAlignment="1" applyProtection="1">
      <alignment horizontal="center" vertical="center" wrapText="1"/>
    </xf>
    <xf numFmtId="0" fontId="2" fillId="0" borderId="2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justify" vertical="center" textRotation="90" wrapText="1"/>
    </xf>
    <xf numFmtId="0" fontId="1" fillId="0" borderId="22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justify" vertical="center" wrapText="1"/>
    </xf>
    <xf numFmtId="0" fontId="1" fillId="0" borderId="9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2" fillId="0" borderId="17" xfId="0" applyFont="1" applyBorder="1" applyAlignment="1" applyProtection="1">
      <alignment horizontal="justify" vertical="center" wrapText="1"/>
    </xf>
    <xf numFmtId="0" fontId="2" fillId="0" borderId="8" xfId="0" applyFont="1" applyBorder="1" applyAlignment="1" applyProtection="1">
      <alignment horizontal="justify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textRotation="90" wrapText="1"/>
    </xf>
    <xf numFmtId="0" fontId="1" fillId="0" borderId="19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18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justify" vertical="center" textRotation="90" wrapText="1"/>
    </xf>
    <xf numFmtId="0" fontId="2" fillId="0" borderId="21" xfId="0" applyFont="1" applyBorder="1" applyAlignment="1" applyProtection="1">
      <alignment horizontal="justify" vertical="center" textRotation="90" wrapText="1"/>
    </xf>
    <xf numFmtId="0" fontId="2" fillId="0" borderId="28" xfId="0" applyFont="1" applyBorder="1" applyAlignment="1" applyProtection="1">
      <alignment horizontal="justify" vertical="center" textRotation="90" wrapText="1"/>
    </xf>
    <xf numFmtId="0" fontId="1" fillId="0" borderId="19" xfId="0" applyFont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horizontal="right" vertical="center" wrapText="1"/>
    </xf>
    <xf numFmtId="0" fontId="2" fillId="0" borderId="31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textRotation="90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view="pageBreakPreview" zoomScale="70" zoomScaleNormal="100" zoomScaleSheetLayoutView="70" workbookViewId="0">
      <selection activeCell="Q4" sqref="Q4"/>
    </sheetView>
  </sheetViews>
  <sheetFormatPr defaultColWidth="8.85546875" defaultRowHeight="15.75" x14ac:dyDescent="0.25"/>
  <cols>
    <col min="1" max="1" width="8.85546875" style="7"/>
    <col min="2" max="2" width="51.85546875" style="7" customWidth="1"/>
    <col min="3" max="4" width="7.42578125" style="7" customWidth="1"/>
    <col min="5" max="6" width="7.42578125" style="6" customWidth="1"/>
    <col min="7" max="8" width="7.42578125" style="4" customWidth="1"/>
    <col min="9" max="14" width="7.42578125" style="7" customWidth="1"/>
    <col min="15" max="16" width="4.140625" style="7" customWidth="1"/>
    <col min="17" max="17" width="13.140625" style="7" customWidth="1"/>
    <col min="18" max="18" width="16.7109375" style="7" customWidth="1"/>
    <col min="19" max="20" width="8.85546875" style="7" hidden="1" customWidth="1"/>
    <col min="21" max="16384" width="8.85546875" style="7"/>
  </cols>
  <sheetData>
    <row r="1" spans="1:20" ht="16.5" thickBot="1" x14ac:dyDescent="0.3">
      <c r="A1" s="14" t="s">
        <v>39</v>
      </c>
    </row>
    <row r="2" spans="1:20" ht="49.5" customHeight="1" thickBot="1" x14ac:dyDescent="0.3">
      <c r="A2" s="18"/>
      <c r="B2" s="19"/>
      <c r="C2" s="56" t="s">
        <v>0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  <c r="Q2" s="20" t="s">
        <v>1</v>
      </c>
      <c r="R2" s="54" t="s">
        <v>2</v>
      </c>
      <c r="S2" s="54"/>
      <c r="T2" s="55"/>
    </row>
    <row r="3" spans="1:20" ht="70.5" x14ac:dyDescent="0.25">
      <c r="A3" s="21" t="s">
        <v>8</v>
      </c>
      <c r="B3" s="22" t="s">
        <v>9</v>
      </c>
      <c r="C3" s="36" t="s">
        <v>10</v>
      </c>
      <c r="D3" s="36" t="s">
        <v>11</v>
      </c>
      <c r="E3" s="36" t="s">
        <v>12</v>
      </c>
      <c r="F3" s="36" t="s">
        <v>13</v>
      </c>
      <c r="G3" s="36" t="s">
        <v>14</v>
      </c>
      <c r="H3" s="36" t="s">
        <v>15</v>
      </c>
      <c r="I3" s="36" t="s">
        <v>30</v>
      </c>
      <c r="J3" s="36" t="s">
        <v>31</v>
      </c>
      <c r="K3" s="36" t="s">
        <v>32</v>
      </c>
      <c r="L3" s="36" t="s">
        <v>33</v>
      </c>
      <c r="M3" s="36" t="s">
        <v>34</v>
      </c>
      <c r="N3" s="36" t="s">
        <v>35</v>
      </c>
      <c r="O3" s="59" t="s">
        <v>36</v>
      </c>
      <c r="P3" s="59"/>
      <c r="Q3" s="23"/>
      <c r="R3" s="50"/>
      <c r="S3" s="51"/>
      <c r="T3" s="52"/>
    </row>
    <row r="4" spans="1:20" ht="31.5" x14ac:dyDescent="0.25">
      <c r="A4" s="24">
        <v>1</v>
      </c>
      <c r="B4" s="25" t="s">
        <v>16</v>
      </c>
      <c r="C4" s="37"/>
      <c r="D4" s="37">
        <v>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53">
        <f>SUM(D4:N4)</f>
        <v>1</v>
      </c>
      <c r="P4" s="53"/>
      <c r="Q4" s="9">
        <v>0</v>
      </c>
      <c r="R4" s="13">
        <f>Q4*O4</f>
        <v>0</v>
      </c>
      <c r="S4" s="10"/>
      <c r="T4" s="11"/>
    </row>
    <row r="5" spans="1:20" ht="31.5" x14ac:dyDescent="0.25">
      <c r="A5" s="24">
        <v>2</v>
      </c>
      <c r="B5" s="25" t="s">
        <v>17</v>
      </c>
      <c r="C5" s="37"/>
      <c r="D5" s="37">
        <v>1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44">
        <f>SUM(D5:N5)</f>
        <v>1</v>
      </c>
      <c r="P5" s="46"/>
      <c r="Q5" s="9">
        <v>0</v>
      </c>
      <c r="R5" s="13">
        <f t="shared" ref="R5:T5" si="0">Q5*O5</f>
        <v>0</v>
      </c>
      <c r="S5" s="10">
        <f t="shared" si="0"/>
        <v>0</v>
      </c>
      <c r="T5" s="11">
        <f t="shared" si="0"/>
        <v>0</v>
      </c>
    </row>
    <row r="6" spans="1:20" ht="31.5" x14ac:dyDescent="0.25">
      <c r="A6" s="24">
        <v>3</v>
      </c>
      <c r="B6" s="25" t="s">
        <v>18</v>
      </c>
      <c r="C6" s="37">
        <v>2</v>
      </c>
      <c r="D6" s="37"/>
      <c r="E6" s="37">
        <v>2</v>
      </c>
      <c r="F6" s="37">
        <v>2</v>
      </c>
      <c r="G6" s="37"/>
      <c r="H6" s="37">
        <v>2</v>
      </c>
      <c r="I6" s="37"/>
      <c r="J6" s="37">
        <v>2</v>
      </c>
      <c r="K6" s="37">
        <v>2</v>
      </c>
      <c r="L6" s="37">
        <v>2</v>
      </c>
      <c r="M6" s="37">
        <v>2</v>
      </c>
      <c r="N6" s="37"/>
      <c r="O6" s="44">
        <v>16</v>
      </c>
      <c r="P6" s="46"/>
      <c r="Q6" s="9">
        <v>0</v>
      </c>
      <c r="R6" s="13">
        <f t="shared" ref="R6:T6" si="1">Q6*O6</f>
        <v>0</v>
      </c>
      <c r="S6" s="10">
        <f t="shared" si="1"/>
        <v>0</v>
      </c>
      <c r="T6" s="11">
        <f t="shared" si="1"/>
        <v>0</v>
      </c>
    </row>
    <row r="7" spans="1:20" ht="31.5" x14ac:dyDescent="0.25">
      <c r="A7" s="24">
        <v>4</v>
      </c>
      <c r="B7" s="25" t="s">
        <v>19</v>
      </c>
      <c r="C7" s="37">
        <v>2</v>
      </c>
      <c r="D7" s="37"/>
      <c r="E7" s="37">
        <v>2</v>
      </c>
      <c r="F7" s="37">
        <v>2</v>
      </c>
      <c r="G7" s="37">
        <v>2</v>
      </c>
      <c r="H7" s="37">
        <v>2</v>
      </c>
      <c r="I7" s="37">
        <v>2</v>
      </c>
      <c r="J7" s="37">
        <v>2</v>
      </c>
      <c r="K7" s="37">
        <v>2</v>
      </c>
      <c r="L7" s="37">
        <v>2</v>
      </c>
      <c r="M7" s="37">
        <v>2</v>
      </c>
      <c r="N7" s="37"/>
      <c r="O7" s="44">
        <v>20</v>
      </c>
      <c r="P7" s="46"/>
      <c r="Q7" s="9">
        <v>0</v>
      </c>
      <c r="R7" s="13">
        <f t="shared" ref="R7:T7" si="2">Q7*O7</f>
        <v>0</v>
      </c>
      <c r="S7" s="10">
        <f t="shared" si="2"/>
        <v>0</v>
      </c>
      <c r="T7" s="11">
        <f t="shared" si="2"/>
        <v>0</v>
      </c>
    </row>
    <row r="8" spans="1:20" ht="47.25" x14ac:dyDescent="0.25">
      <c r="A8" s="24">
        <v>5</v>
      </c>
      <c r="B8" s="25" t="s">
        <v>20</v>
      </c>
      <c r="C8" s="37">
        <v>2</v>
      </c>
      <c r="D8" s="37">
        <v>2</v>
      </c>
      <c r="E8" s="37">
        <v>2</v>
      </c>
      <c r="F8" s="37">
        <v>2</v>
      </c>
      <c r="G8" s="37"/>
      <c r="H8" s="37">
        <v>2</v>
      </c>
      <c r="I8" s="37">
        <v>2</v>
      </c>
      <c r="J8" s="37">
        <v>2</v>
      </c>
      <c r="K8" s="37">
        <v>2</v>
      </c>
      <c r="L8" s="37">
        <v>2</v>
      </c>
      <c r="M8" s="37">
        <v>2</v>
      </c>
      <c r="N8" s="37"/>
      <c r="O8" s="44">
        <v>20</v>
      </c>
      <c r="P8" s="46"/>
      <c r="Q8" s="9">
        <v>0</v>
      </c>
      <c r="R8" s="13">
        <f t="shared" ref="R8:T8" si="3">Q8*O8</f>
        <v>0</v>
      </c>
      <c r="S8" s="10">
        <f t="shared" si="3"/>
        <v>0</v>
      </c>
      <c r="T8" s="11">
        <f t="shared" si="3"/>
        <v>0</v>
      </c>
    </row>
    <row r="9" spans="1:20" ht="31.5" x14ac:dyDescent="0.25">
      <c r="A9" s="24">
        <v>6</v>
      </c>
      <c r="B9" s="25" t="s">
        <v>21</v>
      </c>
      <c r="C9" s="37">
        <v>1</v>
      </c>
      <c r="D9" s="37">
        <v>1</v>
      </c>
      <c r="E9" s="37">
        <v>1</v>
      </c>
      <c r="F9" s="37">
        <v>1</v>
      </c>
      <c r="G9" s="37"/>
      <c r="H9" s="37">
        <v>1</v>
      </c>
      <c r="I9" s="37">
        <v>1</v>
      </c>
      <c r="J9" s="37">
        <v>1</v>
      </c>
      <c r="K9" s="37">
        <v>1</v>
      </c>
      <c r="L9" s="37">
        <v>1</v>
      </c>
      <c r="M9" s="37">
        <v>1</v>
      </c>
      <c r="N9" s="37"/>
      <c r="O9" s="44">
        <v>10</v>
      </c>
      <c r="P9" s="46"/>
      <c r="Q9" s="9">
        <v>0</v>
      </c>
      <c r="R9" s="13">
        <f t="shared" ref="R9:T9" si="4">Q9*O9</f>
        <v>0</v>
      </c>
      <c r="S9" s="10">
        <f t="shared" si="4"/>
        <v>0</v>
      </c>
      <c r="T9" s="11">
        <f t="shared" si="4"/>
        <v>0</v>
      </c>
    </row>
    <row r="10" spans="1:20" ht="31.5" x14ac:dyDescent="0.25">
      <c r="A10" s="24">
        <v>7</v>
      </c>
      <c r="B10" s="25" t="s">
        <v>22</v>
      </c>
      <c r="C10" s="37">
        <v>4</v>
      </c>
      <c r="D10" s="37">
        <v>4</v>
      </c>
      <c r="E10" s="37">
        <v>4</v>
      </c>
      <c r="F10" s="37">
        <v>4</v>
      </c>
      <c r="G10" s="37"/>
      <c r="H10" s="37">
        <v>4</v>
      </c>
      <c r="I10" s="37">
        <v>4</v>
      </c>
      <c r="J10" s="37">
        <v>4</v>
      </c>
      <c r="K10" s="37">
        <v>4</v>
      </c>
      <c r="L10" s="37">
        <v>4</v>
      </c>
      <c r="M10" s="37">
        <v>4</v>
      </c>
      <c r="N10" s="37"/>
      <c r="O10" s="44">
        <v>40</v>
      </c>
      <c r="P10" s="46"/>
      <c r="Q10" s="9">
        <v>0</v>
      </c>
      <c r="R10" s="13">
        <f t="shared" ref="R10:T10" si="5">Q10*O10</f>
        <v>0</v>
      </c>
      <c r="S10" s="10">
        <f t="shared" si="5"/>
        <v>0</v>
      </c>
      <c r="T10" s="11">
        <f t="shared" si="5"/>
        <v>0</v>
      </c>
    </row>
    <row r="11" spans="1:20" x14ac:dyDescent="0.25">
      <c r="A11" s="24">
        <v>8</v>
      </c>
      <c r="B11" s="25" t="s">
        <v>23</v>
      </c>
      <c r="C11" s="37">
        <v>1</v>
      </c>
      <c r="D11" s="37">
        <v>1</v>
      </c>
      <c r="E11" s="37">
        <v>1</v>
      </c>
      <c r="F11" s="37">
        <v>1</v>
      </c>
      <c r="G11" s="37"/>
      <c r="H11" s="37">
        <v>1</v>
      </c>
      <c r="I11" s="37">
        <v>1</v>
      </c>
      <c r="J11" s="37">
        <v>1</v>
      </c>
      <c r="K11" s="37">
        <v>1</v>
      </c>
      <c r="L11" s="37">
        <v>1</v>
      </c>
      <c r="M11" s="37">
        <v>1</v>
      </c>
      <c r="N11" s="37"/>
      <c r="O11" s="44">
        <v>10</v>
      </c>
      <c r="P11" s="46"/>
      <c r="Q11" s="9">
        <v>0</v>
      </c>
      <c r="R11" s="13">
        <f t="shared" ref="R11:T11" si="6">Q11*O11</f>
        <v>0</v>
      </c>
      <c r="S11" s="10">
        <f t="shared" si="6"/>
        <v>0</v>
      </c>
      <c r="T11" s="11">
        <f t="shared" si="6"/>
        <v>0</v>
      </c>
    </row>
    <row r="12" spans="1:20" x14ac:dyDescent="0.25">
      <c r="A12" s="24">
        <v>9</v>
      </c>
      <c r="B12" s="25" t="s">
        <v>24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>
        <v>2</v>
      </c>
      <c r="O12" s="44">
        <v>2</v>
      </c>
      <c r="P12" s="46"/>
      <c r="Q12" s="9">
        <v>0</v>
      </c>
      <c r="R12" s="13">
        <f t="shared" ref="R12:T12" si="7">Q12*O12</f>
        <v>0</v>
      </c>
      <c r="S12" s="10">
        <f t="shared" si="7"/>
        <v>0</v>
      </c>
      <c r="T12" s="11">
        <f t="shared" si="7"/>
        <v>0</v>
      </c>
    </row>
    <row r="13" spans="1:20" ht="63" x14ac:dyDescent="0.25">
      <c r="A13" s="24">
        <v>10</v>
      </c>
      <c r="B13" s="25" t="s">
        <v>25</v>
      </c>
      <c r="C13" s="44" t="s">
        <v>26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9">
        <v>0</v>
      </c>
      <c r="S13" s="26"/>
      <c r="T13" s="27"/>
    </row>
    <row r="14" spans="1:20" ht="15.75" customHeight="1" x14ac:dyDescent="0.25">
      <c r="A14" s="24">
        <v>11</v>
      </c>
      <c r="B14" s="25" t="s">
        <v>27</v>
      </c>
      <c r="C14" s="44" t="s">
        <v>26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9">
        <v>0</v>
      </c>
      <c r="S14" s="26"/>
      <c r="T14" s="27"/>
    </row>
    <row r="15" spans="1:20" ht="31.5" x14ac:dyDescent="0.25">
      <c r="A15" s="24">
        <v>12</v>
      </c>
      <c r="B15" s="25" t="s">
        <v>28</v>
      </c>
      <c r="C15" s="44" t="s">
        <v>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9">
        <v>0</v>
      </c>
      <c r="S15" s="26"/>
      <c r="T15" s="27"/>
    </row>
    <row r="16" spans="1:20" ht="48" thickBot="1" x14ac:dyDescent="0.3">
      <c r="A16" s="28">
        <v>13</v>
      </c>
      <c r="B16" s="29" t="s">
        <v>29</v>
      </c>
      <c r="C16" s="47" t="s">
        <v>26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  <c r="R16" s="9">
        <v>0</v>
      </c>
      <c r="S16" s="30"/>
      <c r="T16" s="31"/>
    </row>
    <row r="17" spans="1:20" s="14" customFormat="1" ht="15.75" customHeight="1" x14ac:dyDescent="0.25">
      <c r="A17" s="38" t="s">
        <v>5</v>
      </c>
      <c r="B17" s="39"/>
      <c r="C17" s="39"/>
      <c r="D17" s="39"/>
      <c r="E17" s="39"/>
      <c r="F17" s="39"/>
      <c r="G17" s="39"/>
      <c r="H17" s="8"/>
      <c r="I17" s="34"/>
      <c r="J17" s="34"/>
      <c r="K17" s="34"/>
      <c r="L17" s="34"/>
      <c r="M17" s="42"/>
      <c r="N17" s="42"/>
      <c r="O17" s="42"/>
      <c r="P17" s="8"/>
      <c r="Q17" s="8"/>
      <c r="R17" s="12">
        <f>SUM(R4:R16)</f>
        <v>0</v>
      </c>
      <c r="S17" s="8">
        <f t="shared" ref="S17" si="8">SUM(S12:S16)</f>
        <v>0</v>
      </c>
      <c r="T17" s="32"/>
    </row>
    <row r="18" spans="1:20" s="14" customFormat="1" ht="15.75" customHeight="1" x14ac:dyDescent="0.25">
      <c r="A18" s="38" t="s">
        <v>6</v>
      </c>
      <c r="B18" s="39"/>
      <c r="C18" s="39"/>
      <c r="D18" s="39"/>
      <c r="E18" s="39"/>
      <c r="F18" s="39"/>
      <c r="G18" s="39"/>
      <c r="H18" s="8"/>
      <c r="I18" s="34"/>
      <c r="J18" s="34"/>
      <c r="K18" s="34"/>
      <c r="L18" s="34"/>
      <c r="M18" s="42"/>
      <c r="N18" s="42"/>
      <c r="O18" s="42"/>
      <c r="P18" s="8"/>
      <c r="Q18" s="8"/>
      <c r="R18" s="15">
        <f t="shared" ref="R18:S18" si="9">R17*0.22</f>
        <v>0</v>
      </c>
      <c r="S18" s="8">
        <f t="shared" si="9"/>
        <v>0</v>
      </c>
      <c r="T18" s="32"/>
    </row>
    <row r="19" spans="1:20" s="14" customFormat="1" ht="16.5" customHeight="1" thickBot="1" x14ac:dyDescent="0.3">
      <c r="A19" s="40" t="s">
        <v>7</v>
      </c>
      <c r="B19" s="41"/>
      <c r="C19" s="41"/>
      <c r="D19" s="41"/>
      <c r="E19" s="41"/>
      <c r="F19" s="41"/>
      <c r="G19" s="41"/>
      <c r="H19" s="16"/>
      <c r="I19" s="35"/>
      <c r="J19" s="35"/>
      <c r="K19" s="35"/>
      <c r="L19" s="35"/>
      <c r="M19" s="43"/>
      <c r="N19" s="43"/>
      <c r="O19" s="43"/>
      <c r="P19" s="16"/>
      <c r="Q19" s="16"/>
      <c r="R19" s="17">
        <f t="shared" ref="R19:S19" si="10">R17*1.22</f>
        <v>0</v>
      </c>
      <c r="S19" s="16">
        <f t="shared" si="10"/>
        <v>0</v>
      </c>
      <c r="T19" s="33"/>
    </row>
    <row r="21" spans="1:20" x14ac:dyDescent="0.25">
      <c r="A21" s="7" t="s">
        <v>38</v>
      </c>
    </row>
    <row r="22" spans="1:20" x14ac:dyDescent="0.25">
      <c r="A22" s="7" t="s">
        <v>37</v>
      </c>
    </row>
    <row r="24" spans="1:20" s="1" customFormat="1" x14ac:dyDescent="0.25">
      <c r="A24" s="2" t="s">
        <v>3</v>
      </c>
      <c r="E24" s="5"/>
      <c r="F24" s="5"/>
      <c r="G24" s="3"/>
      <c r="H24" s="3"/>
    </row>
    <row r="25" spans="1:20" s="1" customFormat="1" x14ac:dyDescent="0.25">
      <c r="A25" s="2" t="s">
        <v>4</v>
      </c>
      <c r="E25" s="6"/>
      <c r="F25" s="6"/>
      <c r="G25" s="3"/>
      <c r="H25" s="3"/>
    </row>
  </sheetData>
  <sheetProtection password="D9D6" sheet="1" objects="1" scenarios="1" selectLockedCells="1"/>
  <customSheetViews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3"/>
    </customSheetView>
  </customSheetViews>
  <mergeCells count="23">
    <mergeCell ref="O11:P11"/>
    <mergeCell ref="R3:T3"/>
    <mergeCell ref="O4:P4"/>
    <mergeCell ref="R2:T2"/>
    <mergeCell ref="C2:P2"/>
    <mergeCell ref="O5:P5"/>
    <mergeCell ref="O9:P9"/>
    <mergeCell ref="O10:P10"/>
    <mergeCell ref="O6:P6"/>
    <mergeCell ref="O7:P7"/>
    <mergeCell ref="O3:P3"/>
    <mergeCell ref="O8:P8"/>
    <mergeCell ref="C13:Q13"/>
    <mergeCell ref="C14:Q14"/>
    <mergeCell ref="C15:Q15"/>
    <mergeCell ref="C16:Q16"/>
    <mergeCell ref="O12:P12"/>
    <mergeCell ref="A17:G17"/>
    <mergeCell ref="A18:G18"/>
    <mergeCell ref="A19:G19"/>
    <mergeCell ref="M17:O17"/>
    <mergeCell ref="M18:O18"/>
    <mergeCell ref="M19:O19"/>
  </mergeCells>
  <dataValidations count="1">
    <dataValidation type="custom" allowBlank="1" showInputMessage="1" showErrorMessage="1" error="Vse cene na enoto morajo biti vnesene v ponudbeni predračun na dve decimalni mesti natančno !" sqref="Q4:Q12 R13:R16">
      <formula1>OR(ROUND(MOD(Q4*100,1),3)=0,ROUND(MOD(Q4*100,1),3)=1)</formula1>
    </dataValidation>
  </dataValidations>
  <pageMargins left="0.7" right="0.7" top="0.75" bottom="0.75" header="0.3" footer="0.3"/>
  <pageSetup paperSize="9" scale="6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Sklop 1</vt:lpstr>
      <vt:lpstr>'Sklop 1'!Področje_tiskanja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2017-11-29T08:38:26Z</cp:lastPrinted>
  <dcterms:created xsi:type="dcterms:W3CDTF">2013-06-04T10:12:30Z</dcterms:created>
  <dcterms:modified xsi:type="dcterms:W3CDTF">2018-07-11T10:43:46Z</dcterms:modified>
</cp:coreProperties>
</file>