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S:\NABAVA IN JAVNA NAROCILA\JavnaNarocila\Odprti 2017\JN-29-2017-NMV-Geodetske storitve\"/>
    </mc:Choice>
  </mc:AlternateContent>
  <workbookProtection workbookAlgorithmName="SHA-512" workbookHashValue="C8/0Wtsa6bVPH5A7YfP44fYrpSJk61WvUiepTEo5Ge61xisJR0+xwMPaxHPH5u8ph9YHTvIzBaCaYPn9snN7sg==" workbookSaltValue="CtVp6p9b49J5H/wtAw/Z2g==" workbookSpinCount="100000" lockStructure="1"/>
  <bookViews>
    <workbookView xWindow="0" yWindow="0" windowWidth="13950" windowHeight="10280" activeTab="3"/>
  </bookViews>
  <sheets>
    <sheet name="Sklop 1" sheetId="1" r:id="rId1"/>
    <sheet name="Sklop 2" sheetId="2" r:id="rId2"/>
    <sheet name="Sklop 3" sheetId="3" r:id="rId3"/>
    <sheet name="Sklop 4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F43" i="4" l="1"/>
  <c r="F42" i="4"/>
  <c r="F40" i="4"/>
  <c r="F39" i="4"/>
  <c r="F38" i="4"/>
  <c r="F37" i="4"/>
  <c r="F35" i="4"/>
  <c r="F34" i="4"/>
  <c r="F32" i="4"/>
  <c r="F31" i="4"/>
  <c r="F29" i="4"/>
  <c r="F28" i="4"/>
  <c r="F27" i="4"/>
  <c r="F25" i="4"/>
  <c r="F24" i="4"/>
  <c r="F22" i="4"/>
  <c r="F21" i="4"/>
  <c r="F20" i="4"/>
  <c r="F19" i="4"/>
  <c r="F18" i="4"/>
  <c r="F17" i="4"/>
  <c r="F16" i="4"/>
  <c r="F14" i="4"/>
  <c r="F13" i="4"/>
  <c r="F11" i="4"/>
  <c r="F10" i="4"/>
  <c r="F9" i="4"/>
  <c r="F8" i="4"/>
  <c r="F6" i="4"/>
  <c r="F5" i="4"/>
  <c r="F4" i="4"/>
  <c r="F43" i="3"/>
  <c r="F42" i="3"/>
  <c r="F40" i="3"/>
  <c r="F39" i="3"/>
  <c r="F38" i="3"/>
  <c r="F37" i="3"/>
  <c r="F35" i="3"/>
  <c r="F34" i="3"/>
  <c r="F32" i="3"/>
  <c r="F31" i="3"/>
  <c r="F29" i="3"/>
  <c r="F28" i="3"/>
  <c r="F27" i="3"/>
  <c r="F25" i="3"/>
  <c r="F24" i="3"/>
  <c r="F22" i="3"/>
  <c r="F21" i="3"/>
  <c r="F20" i="3"/>
  <c r="F19" i="3"/>
  <c r="F18" i="3"/>
  <c r="F17" i="3"/>
  <c r="F16" i="3"/>
  <c r="F14" i="3"/>
  <c r="F13" i="3"/>
  <c r="F11" i="3"/>
  <c r="F10" i="3"/>
  <c r="F9" i="3"/>
  <c r="F8" i="3"/>
  <c r="F6" i="3"/>
  <c r="F5" i="3"/>
  <c r="F4" i="3"/>
  <c r="F43" i="2"/>
  <c r="F42" i="2"/>
  <c r="F40" i="2"/>
  <c r="F39" i="2"/>
  <c r="F38" i="2"/>
  <c r="F37" i="2"/>
  <c r="F35" i="2"/>
  <c r="F34" i="2"/>
  <c r="F32" i="2"/>
  <c r="F31" i="2"/>
  <c r="F29" i="2"/>
  <c r="F28" i="2"/>
  <c r="F27" i="2"/>
  <c r="F25" i="2"/>
  <c r="F24" i="2"/>
  <c r="F22" i="2"/>
  <c r="F21" i="2"/>
  <c r="F20" i="2"/>
  <c r="F19" i="2"/>
  <c r="F18" i="2"/>
  <c r="F17" i="2"/>
  <c r="F16" i="2"/>
  <c r="F14" i="2"/>
  <c r="F13" i="2"/>
  <c r="F11" i="2"/>
  <c r="F10" i="2"/>
  <c r="F9" i="2"/>
  <c r="F8" i="2"/>
  <c r="F5" i="2"/>
  <c r="F4" i="2"/>
  <c r="F4" i="1"/>
  <c r="F5" i="1"/>
  <c r="F6" i="1"/>
  <c r="F8" i="1"/>
  <c r="F9" i="1"/>
  <c r="F10" i="1"/>
  <c r="F11" i="1"/>
  <c r="F13" i="1"/>
  <c r="F14" i="1"/>
  <c r="F16" i="1"/>
  <c r="F17" i="1"/>
  <c r="F18" i="1"/>
  <c r="F19" i="1"/>
  <c r="F20" i="1"/>
  <c r="F21" i="1"/>
  <c r="F22" i="1"/>
  <c r="F24" i="1"/>
  <c r="F25" i="1"/>
  <c r="F27" i="1"/>
  <c r="F28" i="1"/>
  <c r="F29" i="1"/>
  <c r="F31" i="1"/>
  <c r="F32" i="1"/>
  <c r="F34" i="1"/>
  <c r="F35" i="1"/>
  <c r="F37" i="1"/>
  <c r="F38" i="1"/>
  <c r="F39" i="1"/>
  <c r="F40" i="1"/>
  <c r="F42" i="1"/>
  <c r="F43" i="1"/>
  <c r="F44" i="4" l="1"/>
  <c r="F46" i="4" s="1"/>
  <c r="F44" i="3"/>
  <c r="F45" i="3" s="1"/>
  <c r="F44" i="2"/>
  <c r="F46" i="2" s="1"/>
  <c r="F44" i="1"/>
  <c r="F46" i="1" s="1"/>
  <c r="F45" i="4" l="1"/>
  <c r="F46" i="3"/>
  <c r="F45" i="2"/>
  <c r="F45" i="1"/>
</calcChain>
</file>

<file path=xl/sharedStrings.xml><?xml version="1.0" encoding="utf-8"?>
<sst xmlns="http://schemas.openxmlformats.org/spreadsheetml/2006/main" count="408" uniqueCount="75">
  <si>
    <t>PONUDBENI PREDRAČUN (OBR-6b): GEODETSKE STORITVE -  DISTRIBUCIJSKA ENOTA CELJE - SKLOP 1</t>
  </si>
  <si>
    <t>Zap. št.</t>
  </si>
  <si>
    <t>Opis storitve</t>
  </si>
  <si>
    <t>Količina</t>
  </si>
  <si>
    <t>EM</t>
  </si>
  <si>
    <t>Cena za EM brez DDV (€)</t>
  </si>
  <si>
    <t>Vrednost  brez DDV (€)</t>
  </si>
  <si>
    <t>1.</t>
  </si>
  <si>
    <t>m</t>
  </si>
  <si>
    <t>2.</t>
  </si>
  <si>
    <t>ha</t>
  </si>
  <si>
    <t>3.</t>
  </si>
  <si>
    <t>4.</t>
  </si>
  <si>
    <t>nadzemni dolžinski objekt do vključno 300 m</t>
  </si>
  <si>
    <t>nadzemni dolžinski objekt nad 300 m</t>
  </si>
  <si>
    <t>podzemni dolžinski objekt do vključno 300 m</t>
  </si>
  <si>
    <t>podzemni dolžinski objekt nad 300 m</t>
  </si>
  <si>
    <t>5.</t>
  </si>
  <si>
    <t xml:space="preserve">Zakoličenje poligonskega objekta </t>
  </si>
  <si>
    <t xml:space="preserve">objekt  (4 točke) </t>
  </si>
  <si>
    <t xml:space="preserve">vsaka dodatna točka </t>
  </si>
  <si>
    <t>6.</t>
  </si>
  <si>
    <t>nadzemni dolžinski objekt do vključno 300m</t>
  </si>
  <si>
    <t>nadzemni dolžinski objekt nad 300m</t>
  </si>
  <si>
    <t>podzemni dolžinski objekt do vključno 300m</t>
  </si>
  <si>
    <t>7.</t>
  </si>
  <si>
    <t xml:space="preserve">objekt (4 točke) </t>
  </si>
  <si>
    <t>8.</t>
  </si>
  <si>
    <t>9.</t>
  </si>
  <si>
    <t>10.</t>
  </si>
  <si>
    <t>Vpis objekta v kataster stavb</t>
  </si>
  <si>
    <t>ostali objekti</t>
  </si>
  <si>
    <t>11.</t>
  </si>
  <si>
    <t>1 točka</t>
  </si>
  <si>
    <t>izdelava elaborata</t>
  </si>
  <si>
    <t>12.</t>
  </si>
  <si>
    <t>izdelava tehničnega poročila</t>
  </si>
  <si>
    <t>13.</t>
  </si>
  <si>
    <t>14.</t>
  </si>
  <si>
    <t>15.</t>
  </si>
  <si>
    <t>16.</t>
  </si>
  <si>
    <t>SKUPNA VREDNOST BREZ DDV:</t>
  </si>
  <si>
    <t>22% DDV</t>
  </si>
  <si>
    <t>SKUPNA VREDNOST Z DDV:</t>
  </si>
  <si>
    <t>Kraj in datum:</t>
  </si>
  <si>
    <t>Ponudnik mora v kolikor posluje z žigom ponudbeni predračun tudi žigosati!</t>
  </si>
  <si>
    <t>PONUDBENI PREDRAČUN (OBR-6b): GEODETSKE STORITVE -  DISTRIBUCIJSKA ENOTA KRŠKO - SKLOP 2</t>
  </si>
  <si>
    <t>PONUDBENI PREDRAČUN (OBR-6b): GEODETSKE STORITVE -  DISTRIBUCIJSKA ENOTA VELENJE - SKLOP 3</t>
  </si>
  <si>
    <t>PONUDBENI PREDRAČUN (OBR-6b): GEODETSKE STORITVE -  DISTRIBUCIJSKA ENOTA SLOVENJ GRADEC - SKLOP 4</t>
  </si>
  <si>
    <t>Delo geodeta</t>
  </si>
  <si>
    <t>vsaka dodatna točka</t>
  </si>
  <si>
    <t>dolžinskih objektov do vključno 300m</t>
  </si>
  <si>
    <t xml:space="preserve">pisarna </t>
  </si>
  <si>
    <t>ur</t>
  </si>
  <si>
    <t xml:space="preserve">teren </t>
  </si>
  <si>
    <r>
      <t>Evidentiranje zemljišča pod stavbo</t>
    </r>
    <r>
      <rPr>
        <sz val="12"/>
        <color theme="1"/>
        <rFont val="Calibri"/>
        <family val="2"/>
        <charset val="238"/>
      </rPr>
      <t xml:space="preserve"> </t>
    </r>
  </si>
  <si>
    <t>kos</t>
  </si>
  <si>
    <r>
      <t>Geodetski načrt novega stanja zemljišča</t>
    </r>
    <r>
      <rPr>
        <sz val="12"/>
        <color theme="1"/>
        <rFont val="Calibri"/>
        <family val="2"/>
        <charset val="238"/>
      </rPr>
      <t xml:space="preserve"> – dolžinski objekt </t>
    </r>
  </si>
  <si>
    <t>pozemni dolžinski objekt nad 300m</t>
  </si>
  <si>
    <r>
      <t>Geodetski načrt novega stanja zemljišča</t>
    </r>
    <r>
      <rPr>
        <sz val="12"/>
        <color theme="1"/>
        <rFont val="Calibri"/>
        <family val="2"/>
        <charset val="238"/>
      </rPr>
      <t xml:space="preserve"> – poligonski objekt</t>
    </r>
  </si>
  <si>
    <t xml:space="preserve">Geodetski načrt zemljišča s parcelnimi mejami za potrebe projektiranja </t>
  </si>
  <si>
    <t xml:space="preserve">dolžinskih objektov nad 300m </t>
  </si>
  <si>
    <t xml:space="preserve">drugih objektov </t>
  </si>
  <si>
    <t>Izdelava profila križanja trase projektiranega voda z vodotokom  v koridorju ±25m od mesta križanja</t>
  </si>
  <si>
    <t>Izdelava profila križanja trase projektiranega voda z vodotokom  v koridorju ±50m od mesta križanja</t>
  </si>
  <si>
    <r>
      <t>Izdelava profila terena in verižnice prostozračnega voda</t>
    </r>
    <r>
      <rPr>
        <sz val="12"/>
        <color theme="1"/>
        <rFont val="Calibri"/>
        <family val="2"/>
        <charset val="238"/>
      </rPr>
      <t xml:space="preserve">  </t>
    </r>
  </si>
  <si>
    <r>
      <t>Izjava odgovornega geodeta k elaboratu sprememb za vpis naprav v Zbirni kataster GJI</t>
    </r>
    <r>
      <rPr>
        <sz val="12"/>
        <color theme="1"/>
        <rFont val="Calibri"/>
        <family val="2"/>
        <charset val="238"/>
      </rPr>
      <t xml:space="preserve"> </t>
    </r>
  </si>
  <si>
    <r>
      <t>Označitev meje v naravi</t>
    </r>
    <r>
      <rPr>
        <sz val="12"/>
        <color theme="1"/>
        <rFont val="Calibri"/>
        <family val="2"/>
        <charset val="238"/>
      </rPr>
      <t xml:space="preserve"> </t>
    </r>
  </si>
  <si>
    <r>
      <t>Parcelacija</t>
    </r>
    <r>
      <rPr>
        <sz val="12"/>
        <color theme="1"/>
        <rFont val="Calibri"/>
        <family val="2"/>
        <charset val="238"/>
      </rPr>
      <t xml:space="preserve"> </t>
    </r>
  </si>
  <si>
    <r>
      <t>Reambulacija geodetskega načrta</t>
    </r>
    <r>
      <rPr>
        <sz val="12"/>
        <color theme="1"/>
        <rFont val="Calibri"/>
        <family val="2"/>
        <charset val="238"/>
      </rPr>
      <t xml:space="preserve"> </t>
    </r>
  </si>
  <si>
    <r>
      <t>Ureditev meje</t>
    </r>
    <r>
      <rPr>
        <sz val="12"/>
        <color theme="1"/>
        <rFont val="Calibri"/>
        <family val="2"/>
        <charset val="238"/>
      </rPr>
      <t xml:space="preserve"> </t>
    </r>
  </si>
  <si>
    <t>energetski objekti (TP /RP/RTP)</t>
  </si>
  <si>
    <r>
      <t>Zakoličenje dolžinskega objekta</t>
    </r>
    <r>
      <rPr>
        <sz val="12"/>
        <color theme="1"/>
        <rFont val="Calibri"/>
        <family val="2"/>
        <charset val="238"/>
      </rPr>
      <t xml:space="preserve"> </t>
    </r>
  </si>
  <si>
    <t>Podpis odgovorne osebe:</t>
  </si>
  <si>
    <t>Vse cene na enoto morajo biti vnesene v ponudbeni predračun na dve decimalni mesti natančno, v nasprotnem primeru bo naročnik ponudnika izključil!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</si>
</sst>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4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0" borderId="0" xfId="0" applyFont="1"/>
    <xf numFmtId="0" fontId="0" fillId="0" borderId="0" xfId="0"/>
    <xf numFmtId="0" fontId="2" fillId="0" borderId="1" xfId="0" applyFont="1" applyBorder="1"/>
    <xf numFmtId="0" fontId="3" fillId="0" borderId="1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40" fontId="4" fillId="0" borderId="1" xfId="0" applyNumberFormat="1" applyFont="1" applyFill="1" applyBorder="1" applyAlignment="1" applyProtection="1">
      <alignment vertical="center"/>
      <protection locked="0"/>
    </xf>
    <xf numFmtId="40" fontId="4" fillId="0" borderId="1" xfId="0" applyNumberFormat="1" applyFont="1" applyFill="1" applyBorder="1" applyAlignment="1" applyProtection="1">
      <alignment vertical="center"/>
    </xf>
    <xf numFmtId="39" fontId="4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39" fontId="4" fillId="0" borderId="2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8" fillId="0" borderId="1" xfId="0" applyNumberFormat="1" applyFont="1" applyBorder="1"/>
    <xf numFmtId="40" fontId="4" fillId="0" borderId="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1" fillId="0" borderId="1" xfId="0" applyFont="1" applyBorder="1" applyProtection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E43" sqref="E43"/>
    </sheetView>
  </sheetViews>
  <sheetFormatPr defaultRowHeight="14.5" x14ac:dyDescent="0.35"/>
  <cols>
    <col min="2" max="2" width="64.81640625" style="35" customWidth="1"/>
    <col min="3" max="3" width="7.7265625" style="8" customWidth="1"/>
    <col min="4" max="4" width="8" bestFit="1" customWidth="1"/>
    <col min="5" max="5" width="12.1796875" bestFit="1" customWidth="1"/>
    <col min="6" max="6" width="17.54296875" customWidth="1"/>
  </cols>
  <sheetData>
    <row r="1" spans="1:6" ht="15.5" x14ac:dyDescent="0.35">
      <c r="A1" s="45" t="s">
        <v>0</v>
      </c>
      <c r="B1" s="45"/>
      <c r="C1" s="45"/>
      <c r="D1" s="45"/>
      <c r="E1" s="45"/>
      <c r="F1" s="45"/>
    </row>
    <row r="2" spans="1:6" ht="31" x14ac:dyDescent="0.35">
      <c r="A2" s="3" t="s">
        <v>1</v>
      </c>
      <c r="B2" s="3" t="s">
        <v>2</v>
      </c>
      <c r="C2" s="4" t="s">
        <v>4</v>
      </c>
      <c r="D2" s="4" t="s">
        <v>3</v>
      </c>
      <c r="E2" s="3" t="s">
        <v>5</v>
      </c>
      <c r="F2" s="3" t="s">
        <v>6</v>
      </c>
    </row>
    <row r="3" spans="1:6" ht="15.5" x14ac:dyDescent="0.35">
      <c r="A3" s="17" t="s">
        <v>7</v>
      </c>
      <c r="B3" s="31" t="s">
        <v>49</v>
      </c>
      <c r="C3" s="18"/>
      <c r="D3" s="11"/>
      <c r="E3" s="13"/>
      <c r="F3" s="14"/>
    </row>
    <row r="4" spans="1:6" ht="15.5" x14ac:dyDescent="0.35">
      <c r="A4" s="19"/>
      <c r="B4" s="20" t="s">
        <v>52</v>
      </c>
      <c r="C4" s="18" t="s">
        <v>53</v>
      </c>
      <c r="D4" s="36">
        <v>14</v>
      </c>
      <c r="E4" s="12"/>
      <c r="F4" s="14">
        <f t="shared" ref="F4:F43" si="0">$D4*E4</f>
        <v>0</v>
      </c>
    </row>
    <row r="5" spans="1:6" ht="15.5" x14ac:dyDescent="0.35">
      <c r="A5" s="19"/>
      <c r="B5" s="20" t="s">
        <v>54</v>
      </c>
      <c r="C5" s="18" t="s">
        <v>53</v>
      </c>
      <c r="D5" s="36">
        <v>4</v>
      </c>
      <c r="E5" s="12"/>
      <c r="F5" s="14">
        <f t="shared" si="0"/>
        <v>0</v>
      </c>
    </row>
    <row r="6" spans="1:6" ht="15.5" x14ac:dyDescent="0.35">
      <c r="A6" s="19" t="s">
        <v>9</v>
      </c>
      <c r="B6" s="21" t="s">
        <v>55</v>
      </c>
      <c r="C6" s="18" t="s">
        <v>56</v>
      </c>
      <c r="D6" s="36">
        <v>18</v>
      </c>
      <c r="E6" s="12"/>
      <c r="F6" s="14">
        <f t="shared" si="0"/>
        <v>0</v>
      </c>
    </row>
    <row r="7" spans="1:6" ht="15.5" x14ac:dyDescent="0.35">
      <c r="A7" s="19" t="s">
        <v>11</v>
      </c>
      <c r="B7" s="21" t="s">
        <v>57</v>
      </c>
      <c r="C7" s="22"/>
      <c r="D7" s="36"/>
      <c r="E7" s="13"/>
      <c r="F7" s="14"/>
    </row>
    <row r="8" spans="1:6" ht="15.5" x14ac:dyDescent="0.35">
      <c r="A8" s="19"/>
      <c r="B8" s="23" t="s">
        <v>22</v>
      </c>
      <c r="C8" s="24" t="s">
        <v>8</v>
      </c>
      <c r="D8" s="36">
        <v>350</v>
      </c>
      <c r="E8" s="12"/>
      <c r="F8" s="14">
        <f t="shared" si="0"/>
        <v>0</v>
      </c>
    </row>
    <row r="9" spans="1:6" ht="15.5" x14ac:dyDescent="0.35">
      <c r="A9" s="19"/>
      <c r="B9" s="23" t="s">
        <v>23</v>
      </c>
      <c r="C9" s="24" t="s">
        <v>8</v>
      </c>
      <c r="D9" s="36">
        <v>3500</v>
      </c>
      <c r="E9" s="12"/>
      <c r="F9" s="14">
        <f t="shared" si="0"/>
        <v>0</v>
      </c>
    </row>
    <row r="10" spans="1:6" ht="15.5" x14ac:dyDescent="0.35">
      <c r="A10" s="19"/>
      <c r="B10" s="23" t="s">
        <v>24</v>
      </c>
      <c r="C10" s="24" t="s">
        <v>8</v>
      </c>
      <c r="D10" s="36">
        <v>1750</v>
      </c>
      <c r="E10" s="12"/>
      <c r="F10" s="14">
        <f t="shared" si="0"/>
        <v>0</v>
      </c>
    </row>
    <row r="11" spans="1:6" ht="15.5" x14ac:dyDescent="0.35">
      <c r="A11" s="21"/>
      <c r="B11" s="20" t="s">
        <v>58</v>
      </c>
      <c r="C11" s="24" t="s">
        <v>8</v>
      </c>
      <c r="D11" s="36">
        <v>35000</v>
      </c>
      <c r="E11" s="12"/>
      <c r="F11" s="14">
        <f t="shared" si="0"/>
        <v>0</v>
      </c>
    </row>
    <row r="12" spans="1:6" ht="15.5" x14ac:dyDescent="0.35">
      <c r="A12" s="19" t="s">
        <v>12</v>
      </c>
      <c r="B12" s="21" t="s">
        <v>59</v>
      </c>
      <c r="C12" s="22"/>
      <c r="D12" s="36"/>
      <c r="E12" s="13"/>
      <c r="F12" s="14"/>
    </row>
    <row r="13" spans="1:6" ht="15.5" x14ac:dyDescent="0.35">
      <c r="A13" s="19"/>
      <c r="B13" s="20" t="s">
        <v>26</v>
      </c>
      <c r="C13" s="24" t="s">
        <v>56</v>
      </c>
      <c r="D13" s="36">
        <v>42</v>
      </c>
      <c r="E13" s="12"/>
      <c r="F13" s="14">
        <f t="shared" si="0"/>
        <v>0</v>
      </c>
    </row>
    <row r="14" spans="1:6" ht="15.5" x14ac:dyDescent="0.35">
      <c r="A14" s="19"/>
      <c r="B14" s="20" t="s">
        <v>20</v>
      </c>
      <c r="C14" s="24" t="s">
        <v>56</v>
      </c>
      <c r="D14" s="36">
        <v>7</v>
      </c>
      <c r="E14" s="12"/>
      <c r="F14" s="14">
        <f t="shared" si="0"/>
        <v>0</v>
      </c>
    </row>
    <row r="15" spans="1:6" ht="31" x14ac:dyDescent="0.35">
      <c r="A15" s="19" t="s">
        <v>17</v>
      </c>
      <c r="B15" s="21" t="s">
        <v>60</v>
      </c>
      <c r="C15" s="22"/>
      <c r="D15" s="36"/>
      <c r="E15" s="13"/>
      <c r="F15" s="14"/>
    </row>
    <row r="16" spans="1:6" ht="15.5" x14ac:dyDescent="0.35">
      <c r="A16" s="19"/>
      <c r="B16" s="23" t="s">
        <v>51</v>
      </c>
      <c r="C16" s="24" t="s">
        <v>8</v>
      </c>
      <c r="D16" s="36">
        <v>1750</v>
      </c>
      <c r="E16" s="12"/>
      <c r="F16" s="14">
        <f t="shared" si="0"/>
        <v>0</v>
      </c>
    </row>
    <row r="17" spans="1:6" ht="15.5" x14ac:dyDescent="0.35">
      <c r="A17" s="19"/>
      <c r="B17" s="23" t="s">
        <v>61</v>
      </c>
      <c r="C17" s="24" t="s">
        <v>8</v>
      </c>
      <c r="D17" s="36">
        <v>31499.999999999996</v>
      </c>
      <c r="E17" s="12"/>
      <c r="F17" s="14">
        <f t="shared" si="0"/>
        <v>0</v>
      </c>
    </row>
    <row r="18" spans="1:6" ht="15.5" x14ac:dyDescent="0.35">
      <c r="A18" s="19"/>
      <c r="B18" s="20" t="s">
        <v>62</v>
      </c>
      <c r="C18" s="24" t="s">
        <v>10</v>
      </c>
      <c r="D18" s="36">
        <v>21</v>
      </c>
      <c r="E18" s="12"/>
      <c r="F18" s="14">
        <f t="shared" si="0"/>
        <v>0</v>
      </c>
    </row>
    <row r="19" spans="1:6" ht="31" x14ac:dyDescent="0.35">
      <c r="A19" s="19" t="s">
        <v>21</v>
      </c>
      <c r="B19" s="25" t="s">
        <v>63</v>
      </c>
      <c r="C19" s="24" t="s">
        <v>56</v>
      </c>
      <c r="D19" s="36">
        <v>5</v>
      </c>
      <c r="E19" s="12"/>
      <c r="F19" s="14">
        <f t="shared" si="0"/>
        <v>0</v>
      </c>
    </row>
    <row r="20" spans="1:6" ht="31" x14ac:dyDescent="0.35">
      <c r="A20" s="19" t="s">
        <v>25</v>
      </c>
      <c r="B20" s="25" t="s">
        <v>64</v>
      </c>
      <c r="C20" s="24" t="s">
        <v>56</v>
      </c>
      <c r="D20" s="36">
        <v>3</v>
      </c>
      <c r="E20" s="12"/>
      <c r="F20" s="14">
        <f t="shared" si="0"/>
        <v>0</v>
      </c>
    </row>
    <row r="21" spans="1:6" ht="15.5" x14ac:dyDescent="0.35">
      <c r="A21" s="19" t="s">
        <v>27</v>
      </c>
      <c r="B21" s="21" t="s">
        <v>65</v>
      </c>
      <c r="C21" s="24" t="s">
        <v>56</v>
      </c>
      <c r="D21" s="36">
        <v>5</v>
      </c>
      <c r="E21" s="12"/>
      <c r="F21" s="14">
        <f t="shared" si="0"/>
        <v>0</v>
      </c>
    </row>
    <row r="22" spans="1:6" ht="31" x14ac:dyDescent="0.35">
      <c r="A22" s="19" t="s">
        <v>28</v>
      </c>
      <c r="B22" s="21" t="s">
        <v>66</v>
      </c>
      <c r="C22" s="18" t="s">
        <v>56</v>
      </c>
      <c r="D22" s="36">
        <v>2</v>
      </c>
      <c r="E22" s="12"/>
      <c r="F22" s="14">
        <f t="shared" si="0"/>
        <v>0</v>
      </c>
    </row>
    <row r="23" spans="1:6" ht="15.5" x14ac:dyDescent="0.35">
      <c r="A23" s="19" t="s">
        <v>29</v>
      </c>
      <c r="B23" s="21" t="s">
        <v>67</v>
      </c>
      <c r="C23" s="18"/>
      <c r="D23" s="36"/>
      <c r="E23" s="13"/>
      <c r="F23" s="14"/>
    </row>
    <row r="24" spans="1:6" ht="15.5" x14ac:dyDescent="0.35">
      <c r="A24" s="19"/>
      <c r="B24" s="20" t="s">
        <v>36</v>
      </c>
      <c r="C24" s="18" t="s">
        <v>56</v>
      </c>
      <c r="D24" s="36">
        <v>5</v>
      </c>
      <c r="E24" s="12"/>
      <c r="F24" s="14">
        <f t="shared" si="0"/>
        <v>0</v>
      </c>
    </row>
    <row r="25" spans="1:6" ht="15.5" x14ac:dyDescent="0.35">
      <c r="A25" s="19"/>
      <c r="B25" s="20" t="s">
        <v>33</v>
      </c>
      <c r="C25" s="18" t="s">
        <v>56</v>
      </c>
      <c r="D25" s="36">
        <v>14</v>
      </c>
      <c r="E25" s="12"/>
      <c r="F25" s="14">
        <f t="shared" si="0"/>
        <v>0</v>
      </c>
    </row>
    <row r="26" spans="1:6" ht="15.5" x14ac:dyDescent="0.35">
      <c r="A26" s="19" t="s">
        <v>32</v>
      </c>
      <c r="B26" s="21" t="s">
        <v>68</v>
      </c>
      <c r="C26" s="18"/>
      <c r="D26" s="36"/>
      <c r="E26" s="13"/>
      <c r="F26" s="14"/>
    </row>
    <row r="27" spans="1:6" ht="15.5" x14ac:dyDescent="0.35">
      <c r="A27" s="19"/>
      <c r="B27" s="20" t="s">
        <v>34</v>
      </c>
      <c r="C27" s="18" t="s">
        <v>56</v>
      </c>
      <c r="D27" s="36">
        <v>35</v>
      </c>
      <c r="E27" s="12"/>
      <c r="F27" s="14">
        <f t="shared" si="0"/>
        <v>0</v>
      </c>
    </row>
    <row r="28" spans="1:6" ht="15.5" x14ac:dyDescent="0.35">
      <c r="A28" s="19"/>
      <c r="B28" s="20" t="s">
        <v>33</v>
      </c>
      <c r="C28" s="18" t="s">
        <v>56</v>
      </c>
      <c r="D28" s="36">
        <v>140</v>
      </c>
      <c r="E28" s="12"/>
      <c r="F28" s="14">
        <f t="shared" si="0"/>
        <v>0</v>
      </c>
    </row>
    <row r="29" spans="1:6" ht="15.5" x14ac:dyDescent="0.35">
      <c r="A29" s="19" t="s">
        <v>35</v>
      </c>
      <c r="B29" s="21" t="s">
        <v>69</v>
      </c>
      <c r="C29" s="18" t="s">
        <v>56</v>
      </c>
      <c r="D29" s="36">
        <v>4</v>
      </c>
      <c r="E29" s="12"/>
      <c r="F29" s="14">
        <f t="shared" si="0"/>
        <v>0</v>
      </c>
    </row>
    <row r="30" spans="1:6" ht="15.5" x14ac:dyDescent="0.35">
      <c r="A30" s="19" t="s">
        <v>37</v>
      </c>
      <c r="B30" s="21" t="s">
        <v>70</v>
      </c>
      <c r="C30" s="18"/>
      <c r="D30" s="36"/>
      <c r="E30" s="13"/>
      <c r="F30" s="14"/>
    </row>
    <row r="31" spans="1:6" ht="15.5" x14ac:dyDescent="0.35">
      <c r="A31" s="19"/>
      <c r="B31" s="20" t="s">
        <v>34</v>
      </c>
      <c r="C31" s="18" t="s">
        <v>56</v>
      </c>
      <c r="D31" s="36">
        <v>21</v>
      </c>
      <c r="E31" s="12"/>
      <c r="F31" s="14">
        <f t="shared" si="0"/>
        <v>0</v>
      </c>
    </row>
    <row r="32" spans="1:6" ht="15.5" x14ac:dyDescent="0.35">
      <c r="A32" s="19"/>
      <c r="B32" s="20" t="s">
        <v>33</v>
      </c>
      <c r="C32" s="18" t="s">
        <v>56</v>
      </c>
      <c r="D32" s="36">
        <v>42</v>
      </c>
      <c r="E32" s="12"/>
      <c r="F32" s="14">
        <f t="shared" si="0"/>
        <v>0</v>
      </c>
    </row>
    <row r="33" spans="1:6" ht="15.5" x14ac:dyDescent="0.35">
      <c r="A33" s="19" t="s">
        <v>38</v>
      </c>
      <c r="B33" s="21" t="s">
        <v>30</v>
      </c>
      <c r="C33" s="18"/>
      <c r="D33" s="36"/>
      <c r="E33" s="13"/>
      <c r="F33" s="14"/>
    </row>
    <row r="34" spans="1:6" ht="15.5" x14ac:dyDescent="0.35">
      <c r="A34" s="19"/>
      <c r="B34" s="20" t="s">
        <v>71</v>
      </c>
      <c r="C34" s="18" t="s">
        <v>56</v>
      </c>
      <c r="D34" s="36">
        <v>18</v>
      </c>
      <c r="E34" s="12"/>
      <c r="F34" s="14">
        <f t="shared" si="0"/>
        <v>0</v>
      </c>
    </row>
    <row r="35" spans="1:6" ht="15.5" x14ac:dyDescent="0.35">
      <c r="A35" s="19"/>
      <c r="B35" s="20" t="s">
        <v>31</v>
      </c>
      <c r="C35" s="18" t="s">
        <v>56</v>
      </c>
      <c r="D35" s="36">
        <v>2</v>
      </c>
      <c r="E35" s="12"/>
      <c r="F35" s="14">
        <f t="shared" si="0"/>
        <v>0</v>
      </c>
    </row>
    <row r="36" spans="1:6" ht="15.5" x14ac:dyDescent="0.35">
      <c r="A36" s="19" t="s">
        <v>39</v>
      </c>
      <c r="B36" s="21" t="s">
        <v>72</v>
      </c>
      <c r="C36" s="22"/>
      <c r="D36" s="36"/>
      <c r="E36" s="13"/>
      <c r="F36" s="14"/>
    </row>
    <row r="37" spans="1:6" ht="15.5" x14ac:dyDescent="0.35">
      <c r="A37" s="19"/>
      <c r="B37" s="23" t="s">
        <v>13</v>
      </c>
      <c r="C37" s="24" t="s">
        <v>8</v>
      </c>
      <c r="D37" s="36">
        <v>350</v>
      </c>
      <c r="E37" s="12"/>
      <c r="F37" s="14">
        <f t="shared" si="0"/>
        <v>0</v>
      </c>
    </row>
    <row r="38" spans="1:6" ht="15.5" x14ac:dyDescent="0.35">
      <c r="A38" s="19"/>
      <c r="B38" s="23" t="s">
        <v>14</v>
      </c>
      <c r="C38" s="24" t="s">
        <v>8</v>
      </c>
      <c r="D38" s="36">
        <v>3500</v>
      </c>
      <c r="E38" s="12"/>
      <c r="F38" s="14">
        <f t="shared" si="0"/>
        <v>0</v>
      </c>
    </row>
    <row r="39" spans="1:6" ht="15.5" x14ac:dyDescent="0.35">
      <c r="A39" s="19"/>
      <c r="B39" s="23" t="s">
        <v>15</v>
      </c>
      <c r="C39" s="24" t="s">
        <v>8</v>
      </c>
      <c r="D39" s="36">
        <v>1750</v>
      </c>
      <c r="E39" s="12"/>
      <c r="F39" s="14">
        <f t="shared" si="0"/>
        <v>0</v>
      </c>
    </row>
    <row r="40" spans="1:6" ht="15.5" x14ac:dyDescent="0.35">
      <c r="A40" s="19"/>
      <c r="B40" s="23" t="s">
        <v>16</v>
      </c>
      <c r="C40" s="24" t="s">
        <v>8</v>
      </c>
      <c r="D40" s="36">
        <v>35000</v>
      </c>
      <c r="E40" s="12"/>
      <c r="F40" s="14">
        <f t="shared" si="0"/>
        <v>0</v>
      </c>
    </row>
    <row r="41" spans="1:6" ht="15.5" x14ac:dyDescent="0.35">
      <c r="A41" s="19" t="s">
        <v>40</v>
      </c>
      <c r="B41" s="21" t="s">
        <v>18</v>
      </c>
      <c r="C41" s="22"/>
      <c r="D41" s="36"/>
      <c r="E41" s="13"/>
      <c r="F41" s="14"/>
    </row>
    <row r="42" spans="1:6" ht="15.5" x14ac:dyDescent="0.35">
      <c r="A42" s="19"/>
      <c r="B42" s="23" t="s">
        <v>19</v>
      </c>
      <c r="C42" s="24" t="s">
        <v>56</v>
      </c>
      <c r="D42" s="36">
        <v>42</v>
      </c>
      <c r="E42" s="12"/>
      <c r="F42" s="14">
        <f t="shared" si="0"/>
        <v>0</v>
      </c>
    </row>
    <row r="43" spans="1:6" ht="16" thickBot="1" x14ac:dyDescent="0.4">
      <c r="A43" s="26"/>
      <c r="B43" s="27" t="s">
        <v>50</v>
      </c>
      <c r="C43" s="28" t="s">
        <v>56</v>
      </c>
      <c r="D43" s="37">
        <v>7</v>
      </c>
      <c r="E43" s="30"/>
      <c r="F43" s="16">
        <f t="shared" si="0"/>
        <v>0</v>
      </c>
    </row>
    <row r="44" spans="1:6" ht="16" thickTop="1" x14ac:dyDescent="0.35">
      <c r="A44" s="6"/>
      <c r="B44" s="32" t="s">
        <v>41</v>
      </c>
      <c r="C44" s="15"/>
      <c r="D44" s="38"/>
      <c r="E44" s="42"/>
      <c r="F44" s="39">
        <f>SUM(F3:F43)</f>
        <v>0</v>
      </c>
    </row>
    <row r="45" spans="1:6" ht="15.5" x14ac:dyDescent="0.35">
      <c r="A45" s="5"/>
      <c r="B45" s="33" t="s">
        <v>42</v>
      </c>
      <c r="C45" s="10"/>
      <c r="D45" s="40"/>
      <c r="E45" s="43"/>
      <c r="F45" s="41">
        <f>F44*0.22</f>
        <v>0</v>
      </c>
    </row>
    <row r="46" spans="1:6" ht="15.5" x14ac:dyDescent="0.35">
      <c r="A46" s="5"/>
      <c r="B46" s="33" t="s">
        <v>43</v>
      </c>
      <c r="C46" s="10"/>
      <c r="D46" s="9"/>
      <c r="E46" s="44"/>
      <c r="F46" s="29">
        <f>F44*1.22</f>
        <v>0</v>
      </c>
    </row>
    <row r="47" spans="1:6" ht="15.5" x14ac:dyDescent="0.35">
      <c r="A47" s="1"/>
      <c r="B47" s="34"/>
      <c r="C47" s="1"/>
      <c r="D47" s="1"/>
    </row>
    <row r="48" spans="1:6" ht="15.5" x14ac:dyDescent="0.35">
      <c r="A48" s="1"/>
      <c r="B48" s="34"/>
      <c r="C48" s="1"/>
      <c r="D48" s="1"/>
    </row>
    <row r="49" spans="1:6" ht="15.5" x14ac:dyDescent="0.35">
      <c r="A49" s="1" t="s">
        <v>44</v>
      </c>
      <c r="B49" s="34"/>
      <c r="C49" s="1" t="s">
        <v>73</v>
      </c>
      <c r="D49" s="1"/>
    </row>
    <row r="50" spans="1:6" ht="15.5" x14ac:dyDescent="0.35">
      <c r="A50" s="1"/>
      <c r="B50" s="34"/>
      <c r="C50" s="1"/>
      <c r="D50" s="1"/>
    </row>
    <row r="51" spans="1:6" ht="15.5" x14ac:dyDescent="0.35">
      <c r="A51" s="1"/>
      <c r="B51" s="34"/>
      <c r="C51" s="2"/>
      <c r="D51" s="2"/>
      <c r="E51" s="2"/>
      <c r="F51" s="1"/>
    </row>
    <row r="52" spans="1:6" ht="15.5" x14ac:dyDescent="0.35">
      <c r="A52" s="1"/>
      <c r="B52" s="34"/>
      <c r="C52" s="1"/>
      <c r="D52" s="1"/>
      <c r="E52" s="1"/>
      <c r="F52" s="1"/>
    </row>
    <row r="53" spans="1:6" ht="15.5" x14ac:dyDescent="0.35">
      <c r="A53" s="7" t="s">
        <v>45</v>
      </c>
      <c r="B53" s="34"/>
      <c r="C53" s="1"/>
      <c r="D53" s="1"/>
      <c r="E53" s="1"/>
      <c r="F53" s="1"/>
    </row>
    <row r="54" spans="1:6" ht="30" customHeight="1" x14ac:dyDescent="0.35">
      <c r="A54" s="46" t="s">
        <v>74</v>
      </c>
      <c r="B54" s="46"/>
      <c r="C54" s="46"/>
      <c r="D54" s="46"/>
      <c r="E54" s="46"/>
      <c r="F54" s="46"/>
    </row>
  </sheetData>
  <sheetProtection algorithmName="SHA-512" hashValue="3FrckRrJyUnAugbi9+rMMWxohzn3r8RRB2e1UaCmUEw9NBKqQ8+Lc0uGlWEmHTqSLEH2oYxzcr/BNZ4suPmueA==" saltValue="NLp40cbTZAvDM95C2Y0uCg==" spinCount="100000" sheet="1" objects="1" scenarios="1" selectLockedCells="1"/>
  <mergeCells count="2">
    <mergeCell ref="A1:F1"/>
    <mergeCell ref="A54:F54"/>
  </mergeCells>
  <dataValidations count="2">
    <dataValidation type="custom" allowBlank="1" showInputMessage="1" showErrorMessage="1" error="Cena za enoto mere mora biti vnesena na 2 (dve) decimalni mesti natančno!" sqref="E3">
      <formula1>"OR(ROUND(MOD(E3*100;1);3)=0;ROUND(MOD(E3*100;1);3)=1)"</formula1>
    </dataValidation>
    <dataValidation type="custom" allowBlank="1" showInputMessage="1" showErrorMessage="1" error="Cena za enoto mere mora biti vnesena na 2 (dve) decimalni mesti natančno!" sqref="E4:E43">
      <formula1>OR(ROUND(MOD(E4*100,1),3)=0,ROUND(MOD(E4*100,1),3)=1)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E4" sqref="E4"/>
    </sheetView>
  </sheetViews>
  <sheetFormatPr defaultRowHeight="14.5" x14ac:dyDescent="0.35"/>
  <cols>
    <col min="2" max="2" width="64.81640625" customWidth="1"/>
    <col min="3" max="3" width="7.7265625" customWidth="1"/>
    <col min="4" max="4" width="8" bestFit="1" customWidth="1"/>
    <col min="5" max="5" width="12.1796875" bestFit="1" customWidth="1"/>
    <col min="6" max="6" width="17.54296875" customWidth="1"/>
  </cols>
  <sheetData>
    <row r="1" spans="1:6" ht="16" customHeight="1" x14ac:dyDescent="0.35">
      <c r="A1" s="45" t="s">
        <v>46</v>
      </c>
      <c r="B1" s="45"/>
      <c r="C1" s="45"/>
      <c r="D1" s="45"/>
      <c r="E1" s="45"/>
      <c r="F1" s="45"/>
    </row>
    <row r="2" spans="1:6" ht="31" x14ac:dyDescent="0.35">
      <c r="A2" s="3" t="s">
        <v>1</v>
      </c>
      <c r="B2" s="3" t="s">
        <v>2</v>
      </c>
      <c r="C2" s="4" t="s">
        <v>4</v>
      </c>
      <c r="D2" s="4" t="s">
        <v>3</v>
      </c>
      <c r="E2" s="3" t="s">
        <v>5</v>
      </c>
      <c r="F2" s="3" t="s">
        <v>6</v>
      </c>
    </row>
    <row r="3" spans="1:6" ht="15.5" x14ac:dyDescent="0.35">
      <c r="A3" s="17" t="s">
        <v>7</v>
      </c>
      <c r="B3" s="31" t="s">
        <v>49</v>
      </c>
      <c r="C3" s="18"/>
      <c r="D3" s="11"/>
      <c r="E3" s="13"/>
      <c r="F3" s="14"/>
    </row>
    <row r="4" spans="1:6" ht="15.5" x14ac:dyDescent="0.35">
      <c r="A4" s="19"/>
      <c r="B4" s="20" t="s">
        <v>52</v>
      </c>
      <c r="C4" s="18" t="s">
        <v>53</v>
      </c>
      <c r="D4" s="36">
        <v>8</v>
      </c>
      <c r="E4" s="12"/>
      <c r="F4" s="14">
        <f t="shared" ref="F4:F43" si="0">$D4*E4</f>
        <v>0</v>
      </c>
    </row>
    <row r="5" spans="1:6" ht="15.5" x14ac:dyDescent="0.35">
      <c r="A5" s="19"/>
      <c r="B5" s="20" t="s">
        <v>54</v>
      </c>
      <c r="C5" s="18" t="s">
        <v>53</v>
      </c>
      <c r="D5" s="36">
        <v>2</v>
      </c>
      <c r="E5" s="12"/>
      <c r="F5" s="14">
        <f t="shared" si="0"/>
        <v>0</v>
      </c>
    </row>
    <row r="6" spans="1:6" ht="15.5" x14ac:dyDescent="0.35">
      <c r="A6" s="19" t="s">
        <v>9</v>
      </c>
      <c r="B6" s="21" t="s">
        <v>55</v>
      </c>
      <c r="C6" s="18" t="s">
        <v>56</v>
      </c>
      <c r="D6" s="36">
        <v>10</v>
      </c>
      <c r="E6" s="47"/>
      <c r="F6" s="14">
        <f t="shared" si="0"/>
        <v>0</v>
      </c>
    </row>
    <row r="7" spans="1:6" ht="15.5" x14ac:dyDescent="0.35">
      <c r="A7" s="19" t="s">
        <v>11</v>
      </c>
      <c r="B7" s="21" t="s">
        <v>57</v>
      </c>
      <c r="C7" s="22"/>
      <c r="D7" s="36"/>
      <c r="E7" s="13"/>
      <c r="F7" s="14"/>
    </row>
    <row r="8" spans="1:6" ht="15.5" x14ac:dyDescent="0.35">
      <c r="A8" s="19"/>
      <c r="B8" s="23" t="s">
        <v>22</v>
      </c>
      <c r="C8" s="24" t="s">
        <v>8</v>
      </c>
      <c r="D8" s="36">
        <v>200</v>
      </c>
      <c r="E8" s="12"/>
      <c r="F8" s="14">
        <f t="shared" si="0"/>
        <v>0</v>
      </c>
    </row>
    <row r="9" spans="1:6" ht="15.5" x14ac:dyDescent="0.35">
      <c r="A9" s="19"/>
      <c r="B9" s="23" t="s">
        <v>23</v>
      </c>
      <c r="C9" s="24" t="s">
        <v>8</v>
      </c>
      <c r="D9" s="36">
        <v>2000</v>
      </c>
      <c r="E9" s="12"/>
      <c r="F9" s="14">
        <f t="shared" si="0"/>
        <v>0</v>
      </c>
    </row>
    <row r="10" spans="1:6" ht="15.5" x14ac:dyDescent="0.35">
      <c r="A10" s="19"/>
      <c r="B10" s="23" t="s">
        <v>24</v>
      </c>
      <c r="C10" s="24" t="s">
        <v>8</v>
      </c>
      <c r="D10" s="36">
        <v>1000</v>
      </c>
      <c r="E10" s="12"/>
      <c r="F10" s="14">
        <f t="shared" si="0"/>
        <v>0</v>
      </c>
    </row>
    <row r="11" spans="1:6" ht="15.5" x14ac:dyDescent="0.35">
      <c r="A11" s="21"/>
      <c r="B11" s="20" t="s">
        <v>58</v>
      </c>
      <c r="C11" s="24" t="s">
        <v>8</v>
      </c>
      <c r="D11" s="36">
        <v>20000</v>
      </c>
      <c r="E11" s="12"/>
      <c r="F11" s="14">
        <f t="shared" si="0"/>
        <v>0</v>
      </c>
    </row>
    <row r="12" spans="1:6" ht="15.5" x14ac:dyDescent="0.35">
      <c r="A12" s="19" t="s">
        <v>12</v>
      </c>
      <c r="B12" s="21" t="s">
        <v>59</v>
      </c>
      <c r="C12" s="22"/>
      <c r="D12" s="36"/>
      <c r="E12" s="13"/>
      <c r="F12" s="14"/>
    </row>
    <row r="13" spans="1:6" ht="15.5" x14ac:dyDescent="0.35">
      <c r="A13" s="19"/>
      <c r="B13" s="20" t="s">
        <v>26</v>
      </c>
      <c r="C13" s="24" t="s">
        <v>56</v>
      </c>
      <c r="D13" s="36">
        <v>24</v>
      </c>
      <c r="E13" s="12"/>
      <c r="F13" s="14">
        <f t="shared" si="0"/>
        <v>0</v>
      </c>
    </row>
    <row r="14" spans="1:6" ht="15.5" x14ac:dyDescent="0.35">
      <c r="A14" s="19"/>
      <c r="B14" s="20" t="s">
        <v>20</v>
      </c>
      <c r="C14" s="24" t="s">
        <v>56</v>
      </c>
      <c r="D14" s="36">
        <v>4</v>
      </c>
      <c r="E14" s="12"/>
      <c r="F14" s="14">
        <f t="shared" si="0"/>
        <v>0</v>
      </c>
    </row>
    <row r="15" spans="1:6" ht="31" x14ac:dyDescent="0.35">
      <c r="A15" s="19" t="s">
        <v>17</v>
      </c>
      <c r="B15" s="21" t="s">
        <v>60</v>
      </c>
      <c r="C15" s="22"/>
      <c r="D15" s="36"/>
      <c r="E15" s="13"/>
      <c r="F15" s="14"/>
    </row>
    <row r="16" spans="1:6" ht="15.5" x14ac:dyDescent="0.35">
      <c r="A16" s="19"/>
      <c r="B16" s="23" t="s">
        <v>51</v>
      </c>
      <c r="C16" s="24" t="s">
        <v>8</v>
      </c>
      <c r="D16" s="36">
        <v>1000</v>
      </c>
      <c r="E16" s="12"/>
      <c r="F16" s="14">
        <f t="shared" si="0"/>
        <v>0</v>
      </c>
    </row>
    <row r="17" spans="1:6" ht="15.5" x14ac:dyDescent="0.35">
      <c r="A17" s="19"/>
      <c r="B17" s="23" t="s">
        <v>61</v>
      </c>
      <c r="C17" s="24" t="s">
        <v>8</v>
      </c>
      <c r="D17" s="36">
        <v>18000</v>
      </c>
      <c r="E17" s="12"/>
      <c r="F17" s="14">
        <f t="shared" si="0"/>
        <v>0</v>
      </c>
    </row>
    <row r="18" spans="1:6" ht="15.5" x14ac:dyDescent="0.35">
      <c r="A18" s="19"/>
      <c r="B18" s="20" t="s">
        <v>62</v>
      </c>
      <c r="C18" s="24" t="s">
        <v>10</v>
      </c>
      <c r="D18" s="36">
        <v>12</v>
      </c>
      <c r="E18" s="12"/>
      <c r="F18" s="14">
        <f t="shared" si="0"/>
        <v>0</v>
      </c>
    </row>
    <row r="19" spans="1:6" ht="31" x14ac:dyDescent="0.35">
      <c r="A19" s="19" t="s">
        <v>21</v>
      </c>
      <c r="B19" s="25" t="s">
        <v>63</v>
      </c>
      <c r="C19" s="24" t="s">
        <v>56</v>
      </c>
      <c r="D19" s="36">
        <v>3</v>
      </c>
      <c r="E19" s="12"/>
      <c r="F19" s="14">
        <f t="shared" si="0"/>
        <v>0</v>
      </c>
    </row>
    <row r="20" spans="1:6" ht="31" x14ac:dyDescent="0.35">
      <c r="A20" s="19" t="s">
        <v>25</v>
      </c>
      <c r="B20" s="25" t="s">
        <v>64</v>
      </c>
      <c r="C20" s="24" t="s">
        <v>56</v>
      </c>
      <c r="D20" s="36">
        <v>2</v>
      </c>
      <c r="E20" s="12"/>
      <c r="F20" s="14">
        <f t="shared" si="0"/>
        <v>0</v>
      </c>
    </row>
    <row r="21" spans="1:6" ht="15.5" x14ac:dyDescent="0.35">
      <c r="A21" s="19" t="s">
        <v>27</v>
      </c>
      <c r="B21" s="21" t="s">
        <v>65</v>
      </c>
      <c r="C21" s="24" t="s">
        <v>56</v>
      </c>
      <c r="D21" s="36">
        <v>3</v>
      </c>
      <c r="E21" s="12"/>
      <c r="F21" s="14">
        <f t="shared" si="0"/>
        <v>0</v>
      </c>
    </row>
    <row r="22" spans="1:6" ht="31" x14ac:dyDescent="0.35">
      <c r="A22" s="19" t="s">
        <v>28</v>
      </c>
      <c r="B22" s="21" t="s">
        <v>66</v>
      </c>
      <c r="C22" s="18" t="s">
        <v>56</v>
      </c>
      <c r="D22" s="36">
        <v>1</v>
      </c>
      <c r="E22" s="12"/>
      <c r="F22" s="14">
        <f t="shared" si="0"/>
        <v>0</v>
      </c>
    </row>
    <row r="23" spans="1:6" ht="15.5" x14ac:dyDescent="0.35">
      <c r="A23" s="19" t="s">
        <v>29</v>
      </c>
      <c r="B23" s="21" t="s">
        <v>67</v>
      </c>
      <c r="C23" s="18"/>
      <c r="D23" s="36"/>
      <c r="E23" s="13"/>
      <c r="F23" s="14"/>
    </row>
    <row r="24" spans="1:6" ht="15.5" x14ac:dyDescent="0.35">
      <c r="A24" s="19"/>
      <c r="B24" s="20" t="s">
        <v>36</v>
      </c>
      <c r="C24" s="18" t="s">
        <v>56</v>
      </c>
      <c r="D24" s="36">
        <v>3</v>
      </c>
      <c r="E24" s="12"/>
      <c r="F24" s="14">
        <f t="shared" si="0"/>
        <v>0</v>
      </c>
    </row>
    <row r="25" spans="1:6" ht="15.5" x14ac:dyDescent="0.35">
      <c r="A25" s="19"/>
      <c r="B25" s="20" t="s">
        <v>33</v>
      </c>
      <c r="C25" s="18" t="s">
        <v>56</v>
      </c>
      <c r="D25" s="36">
        <v>8</v>
      </c>
      <c r="E25" s="12"/>
      <c r="F25" s="14">
        <f t="shared" si="0"/>
        <v>0</v>
      </c>
    </row>
    <row r="26" spans="1:6" ht="15.5" x14ac:dyDescent="0.35">
      <c r="A26" s="19" t="s">
        <v>32</v>
      </c>
      <c r="B26" s="21" t="s">
        <v>68</v>
      </c>
      <c r="C26" s="18"/>
      <c r="D26" s="36"/>
      <c r="E26" s="13"/>
      <c r="F26" s="14"/>
    </row>
    <row r="27" spans="1:6" ht="15.5" x14ac:dyDescent="0.35">
      <c r="A27" s="19"/>
      <c r="B27" s="20" t="s">
        <v>34</v>
      </c>
      <c r="C27" s="18" t="s">
        <v>56</v>
      </c>
      <c r="D27" s="36">
        <v>20</v>
      </c>
      <c r="E27" s="12"/>
      <c r="F27" s="14">
        <f t="shared" si="0"/>
        <v>0</v>
      </c>
    </row>
    <row r="28" spans="1:6" ht="15.5" x14ac:dyDescent="0.35">
      <c r="A28" s="19"/>
      <c r="B28" s="20" t="s">
        <v>33</v>
      </c>
      <c r="C28" s="18" t="s">
        <v>56</v>
      </c>
      <c r="D28" s="36">
        <v>80</v>
      </c>
      <c r="E28" s="12"/>
      <c r="F28" s="14">
        <f t="shared" si="0"/>
        <v>0</v>
      </c>
    </row>
    <row r="29" spans="1:6" ht="15.5" x14ac:dyDescent="0.35">
      <c r="A29" s="19" t="s">
        <v>35</v>
      </c>
      <c r="B29" s="21" t="s">
        <v>69</v>
      </c>
      <c r="C29" s="18" t="s">
        <v>56</v>
      </c>
      <c r="D29" s="36">
        <v>2</v>
      </c>
      <c r="E29" s="12"/>
      <c r="F29" s="14">
        <f t="shared" si="0"/>
        <v>0</v>
      </c>
    </row>
    <row r="30" spans="1:6" ht="15.5" x14ac:dyDescent="0.35">
      <c r="A30" s="19" t="s">
        <v>37</v>
      </c>
      <c r="B30" s="21" t="s">
        <v>70</v>
      </c>
      <c r="C30" s="18"/>
      <c r="D30" s="36"/>
      <c r="E30" s="13"/>
      <c r="F30" s="14"/>
    </row>
    <row r="31" spans="1:6" ht="15.5" x14ac:dyDescent="0.35">
      <c r="A31" s="19"/>
      <c r="B31" s="20" t="s">
        <v>34</v>
      </c>
      <c r="C31" s="18" t="s">
        <v>56</v>
      </c>
      <c r="D31" s="36">
        <v>12</v>
      </c>
      <c r="E31" s="12"/>
      <c r="F31" s="14">
        <f t="shared" si="0"/>
        <v>0</v>
      </c>
    </row>
    <row r="32" spans="1:6" ht="15.5" x14ac:dyDescent="0.35">
      <c r="A32" s="19"/>
      <c r="B32" s="20" t="s">
        <v>33</v>
      </c>
      <c r="C32" s="18" t="s">
        <v>56</v>
      </c>
      <c r="D32" s="36">
        <v>24</v>
      </c>
      <c r="E32" s="12"/>
      <c r="F32" s="14">
        <f t="shared" si="0"/>
        <v>0</v>
      </c>
    </row>
    <row r="33" spans="1:6" ht="15.5" x14ac:dyDescent="0.35">
      <c r="A33" s="19" t="s">
        <v>38</v>
      </c>
      <c r="B33" s="21" t="s">
        <v>30</v>
      </c>
      <c r="C33" s="18"/>
      <c r="D33" s="36"/>
      <c r="E33" s="13"/>
      <c r="F33" s="14"/>
    </row>
    <row r="34" spans="1:6" ht="15.5" x14ac:dyDescent="0.35">
      <c r="A34" s="19"/>
      <c r="B34" s="20" t="s">
        <v>71</v>
      </c>
      <c r="C34" s="18" t="s">
        <v>56</v>
      </c>
      <c r="D34" s="36">
        <v>10</v>
      </c>
      <c r="E34" s="12"/>
      <c r="F34" s="14">
        <f t="shared" si="0"/>
        <v>0</v>
      </c>
    </row>
    <row r="35" spans="1:6" ht="15.5" x14ac:dyDescent="0.35">
      <c r="A35" s="19"/>
      <c r="B35" s="20" t="s">
        <v>31</v>
      </c>
      <c r="C35" s="18" t="s">
        <v>56</v>
      </c>
      <c r="D35" s="36">
        <v>1</v>
      </c>
      <c r="E35" s="12"/>
      <c r="F35" s="14">
        <f t="shared" si="0"/>
        <v>0</v>
      </c>
    </row>
    <row r="36" spans="1:6" ht="15.5" x14ac:dyDescent="0.35">
      <c r="A36" s="19" t="s">
        <v>39</v>
      </c>
      <c r="B36" s="21" t="s">
        <v>72</v>
      </c>
      <c r="C36" s="22"/>
      <c r="D36" s="36"/>
      <c r="E36" s="13"/>
      <c r="F36" s="14"/>
    </row>
    <row r="37" spans="1:6" ht="15.5" x14ac:dyDescent="0.35">
      <c r="A37" s="19"/>
      <c r="B37" s="23" t="s">
        <v>13</v>
      </c>
      <c r="C37" s="24" t="s">
        <v>8</v>
      </c>
      <c r="D37" s="36">
        <v>200</v>
      </c>
      <c r="E37" s="12"/>
      <c r="F37" s="14">
        <f t="shared" si="0"/>
        <v>0</v>
      </c>
    </row>
    <row r="38" spans="1:6" ht="15.5" x14ac:dyDescent="0.35">
      <c r="A38" s="19"/>
      <c r="B38" s="23" t="s">
        <v>14</v>
      </c>
      <c r="C38" s="24" t="s">
        <v>8</v>
      </c>
      <c r="D38" s="36">
        <v>2000</v>
      </c>
      <c r="E38" s="12"/>
      <c r="F38" s="14">
        <f t="shared" si="0"/>
        <v>0</v>
      </c>
    </row>
    <row r="39" spans="1:6" ht="15.5" x14ac:dyDescent="0.35">
      <c r="A39" s="19"/>
      <c r="B39" s="23" t="s">
        <v>15</v>
      </c>
      <c r="C39" s="24" t="s">
        <v>8</v>
      </c>
      <c r="D39" s="36">
        <v>1000</v>
      </c>
      <c r="E39" s="12"/>
      <c r="F39" s="14">
        <f t="shared" si="0"/>
        <v>0</v>
      </c>
    </row>
    <row r="40" spans="1:6" ht="15.5" x14ac:dyDescent="0.35">
      <c r="A40" s="19"/>
      <c r="B40" s="23" t="s">
        <v>16</v>
      </c>
      <c r="C40" s="24" t="s">
        <v>8</v>
      </c>
      <c r="D40" s="36">
        <v>20000</v>
      </c>
      <c r="E40" s="12"/>
      <c r="F40" s="14">
        <f t="shared" si="0"/>
        <v>0</v>
      </c>
    </row>
    <row r="41" spans="1:6" ht="15.5" x14ac:dyDescent="0.35">
      <c r="A41" s="19" t="s">
        <v>40</v>
      </c>
      <c r="B41" s="21" t="s">
        <v>18</v>
      </c>
      <c r="C41" s="22"/>
      <c r="D41" s="36"/>
      <c r="E41" s="13"/>
      <c r="F41" s="14"/>
    </row>
    <row r="42" spans="1:6" ht="15.5" x14ac:dyDescent="0.35">
      <c r="A42" s="19"/>
      <c r="B42" s="23" t="s">
        <v>19</v>
      </c>
      <c r="C42" s="24" t="s">
        <v>56</v>
      </c>
      <c r="D42" s="36">
        <v>24</v>
      </c>
      <c r="E42" s="12"/>
      <c r="F42" s="14">
        <f t="shared" si="0"/>
        <v>0</v>
      </c>
    </row>
    <row r="43" spans="1:6" ht="16" thickBot="1" x14ac:dyDescent="0.4">
      <c r="A43" s="26"/>
      <c r="B43" s="27" t="s">
        <v>50</v>
      </c>
      <c r="C43" s="28" t="s">
        <v>56</v>
      </c>
      <c r="D43" s="37">
        <v>4</v>
      </c>
      <c r="E43" s="30"/>
      <c r="F43" s="16">
        <f t="shared" si="0"/>
        <v>0</v>
      </c>
    </row>
    <row r="44" spans="1:6" ht="16" thickTop="1" x14ac:dyDescent="0.35">
      <c r="A44" s="6"/>
      <c r="B44" s="32" t="s">
        <v>41</v>
      </c>
      <c r="C44" s="15"/>
      <c r="D44" s="38"/>
      <c r="E44" s="42"/>
      <c r="F44" s="39">
        <f>SUM(F3:F43)</f>
        <v>0</v>
      </c>
    </row>
    <row r="45" spans="1:6" ht="15.5" x14ac:dyDescent="0.35">
      <c r="A45" s="5"/>
      <c r="B45" s="33" t="s">
        <v>42</v>
      </c>
      <c r="C45" s="10"/>
      <c r="D45" s="40"/>
      <c r="E45" s="43"/>
      <c r="F45" s="41">
        <f>F44*0.22</f>
        <v>0</v>
      </c>
    </row>
    <row r="46" spans="1:6" ht="15.5" x14ac:dyDescent="0.35">
      <c r="A46" s="5"/>
      <c r="B46" s="33" t="s">
        <v>43</v>
      </c>
      <c r="C46" s="10"/>
      <c r="D46" s="9"/>
      <c r="E46" s="44"/>
      <c r="F46" s="29">
        <f>F44*1.22</f>
        <v>0</v>
      </c>
    </row>
    <row r="47" spans="1:6" ht="15.5" x14ac:dyDescent="0.35">
      <c r="A47" s="1"/>
      <c r="B47" s="34"/>
      <c r="C47" s="1"/>
      <c r="D47" s="1"/>
      <c r="E47" s="8"/>
      <c r="F47" s="8"/>
    </row>
    <row r="48" spans="1:6" ht="15.5" x14ac:dyDescent="0.35">
      <c r="A48" s="1"/>
      <c r="B48" s="34"/>
      <c r="C48" s="1"/>
      <c r="D48" s="1"/>
      <c r="E48" s="8"/>
      <c r="F48" s="8"/>
    </row>
    <row r="49" spans="1:6" ht="15.5" x14ac:dyDescent="0.35">
      <c r="A49" s="1" t="s">
        <v>44</v>
      </c>
      <c r="B49" s="34"/>
      <c r="C49" s="1" t="s">
        <v>73</v>
      </c>
      <c r="D49" s="1"/>
      <c r="E49" s="8"/>
      <c r="F49" s="8"/>
    </row>
    <row r="50" spans="1:6" ht="15.5" x14ac:dyDescent="0.35">
      <c r="A50" s="1"/>
      <c r="B50" s="34"/>
      <c r="C50" s="1"/>
      <c r="D50" s="1"/>
      <c r="E50" s="8"/>
      <c r="F50" s="8"/>
    </row>
    <row r="51" spans="1:6" ht="15.5" x14ac:dyDescent="0.35">
      <c r="A51" s="1"/>
      <c r="B51" s="34"/>
      <c r="C51" s="2"/>
      <c r="D51" s="2"/>
      <c r="E51" s="2"/>
      <c r="F51" s="1"/>
    </row>
    <row r="52" spans="1:6" ht="15.5" x14ac:dyDescent="0.35">
      <c r="A52" s="1"/>
      <c r="B52" s="34"/>
      <c r="C52" s="1"/>
      <c r="D52" s="1"/>
      <c r="E52" s="1"/>
      <c r="F52" s="1"/>
    </row>
    <row r="53" spans="1:6" ht="15.5" x14ac:dyDescent="0.35">
      <c r="A53" s="7" t="s">
        <v>45</v>
      </c>
      <c r="B53" s="34"/>
      <c r="C53" s="1"/>
      <c r="D53" s="1"/>
      <c r="E53" s="1"/>
      <c r="F53" s="1"/>
    </row>
    <row r="54" spans="1:6" ht="30" customHeight="1" x14ac:dyDescent="0.35">
      <c r="A54" s="46" t="s">
        <v>74</v>
      </c>
      <c r="B54" s="46"/>
      <c r="C54" s="46"/>
      <c r="D54" s="46"/>
      <c r="E54" s="46"/>
      <c r="F54" s="46"/>
    </row>
  </sheetData>
  <sheetProtection algorithmName="SHA-512" hashValue="Hd2F8A2oX8ZlgtieHrEkCnbDkx+uGi5vgZO/BfsP7p+46dked3oJDhLZUADzbw5ajpaOiSQkV5fzaj1WvUtfBA==" saltValue="Q6amcfLDil3nh8qWrNQ7aA==" spinCount="100000" sheet="1" objects="1" scenarios="1" selectLockedCells="1"/>
  <mergeCells count="2">
    <mergeCell ref="A1:F1"/>
    <mergeCell ref="A54:F54"/>
  </mergeCells>
  <dataValidations count="2">
    <dataValidation type="custom" allowBlank="1" showInputMessage="1" showErrorMessage="1" error="Cena za enoto mere mora biti vnesena na 2 (dve) decimalni mesti natančno!" sqref="E4:E5 E7:E43">
      <formula1>OR(ROUND(MOD(E4*100,1),3)=0,ROUND(MOD(E4*100,1),3)=1)</formula1>
    </dataValidation>
    <dataValidation type="custom" allowBlank="1" showInputMessage="1" showErrorMessage="1" error="Cena za enoto mere mora biti vnesena na 2 (dve) decimalni mesti natančno!" sqref="E3">
      <formula1>"OR(ROUND(MOD(E3*100;1);3)=0;ROUND(MOD(E3*100;1);3)=1)"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E4" sqref="E4"/>
    </sheetView>
  </sheetViews>
  <sheetFormatPr defaultRowHeight="14.5" x14ac:dyDescent="0.35"/>
  <cols>
    <col min="2" max="2" width="64.81640625" customWidth="1"/>
    <col min="3" max="3" width="7.7265625" customWidth="1"/>
    <col min="4" max="4" width="8" bestFit="1" customWidth="1"/>
    <col min="5" max="5" width="12.1796875" bestFit="1" customWidth="1"/>
    <col min="6" max="6" width="17.54296875" customWidth="1"/>
  </cols>
  <sheetData>
    <row r="1" spans="1:6" ht="15.5" x14ac:dyDescent="0.35">
      <c r="A1" s="45" t="s">
        <v>47</v>
      </c>
      <c r="B1" s="45"/>
      <c r="C1" s="45"/>
      <c r="D1" s="45"/>
      <c r="E1" s="45"/>
      <c r="F1" s="45"/>
    </row>
    <row r="2" spans="1:6" ht="31" x14ac:dyDescent="0.35">
      <c r="A2" s="3" t="s">
        <v>1</v>
      </c>
      <c r="B2" s="3" t="s">
        <v>2</v>
      </c>
      <c r="C2" s="4" t="s">
        <v>4</v>
      </c>
      <c r="D2" s="4" t="s">
        <v>3</v>
      </c>
      <c r="E2" s="3" t="s">
        <v>5</v>
      </c>
      <c r="F2" s="3" t="s">
        <v>6</v>
      </c>
    </row>
    <row r="3" spans="1:6" ht="15.5" x14ac:dyDescent="0.35">
      <c r="A3" s="17" t="s">
        <v>7</v>
      </c>
      <c r="B3" s="31" t="s">
        <v>49</v>
      </c>
      <c r="C3" s="18"/>
      <c r="D3" s="11"/>
      <c r="E3" s="13"/>
      <c r="F3" s="14"/>
    </row>
    <row r="4" spans="1:6" ht="15.5" x14ac:dyDescent="0.35">
      <c r="A4" s="19"/>
      <c r="B4" s="20" t="s">
        <v>52</v>
      </c>
      <c r="C4" s="18" t="s">
        <v>53</v>
      </c>
      <c r="D4" s="36">
        <v>10</v>
      </c>
      <c r="E4" s="12"/>
      <c r="F4" s="14">
        <f t="shared" ref="F4:F43" si="0">$D4*E4</f>
        <v>0</v>
      </c>
    </row>
    <row r="5" spans="1:6" ht="15.5" x14ac:dyDescent="0.35">
      <c r="A5" s="19"/>
      <c r="B5" s="20" t="s">
        <v>54</v>
      </c>
      <c r="C5" s="18" t="s">
        <v>53</v>
      </c>
      <c r="D5" s="36">
        <v>2</v>
      </c>
      <c r="E5" s="12"/>
      <c r="F5" s="14">
        <f t="shared" si="0"/>
        <v>0</v>
      </c>
    </row>
    <row r="6" spans="1:6" ht="15.5" x14ac:dyDescent="0.35">
      <c r="A6" s="19" t="s">
        <v>9</v>
      </c>
      <c r="B6" s="21" t="s">
        <v>55</v>
      </c>
      <c r="C6" s="18" t="s">
        <v>56</v>
      </c>
      <c r="D6" s="36">
        <v>12</v>
      </c>
      <c r="E6" s="12"/>
      <c r="F6" s="14">
        <f t="shared" si="0"/>
        <v>0</v>
      </c>
    </row>
    <row r="7" spans="1:6" ht="15.5" x14ac:dyDescent="0.35">
      <c r="A7" s="19" t="s">
        <v>11</v>
      </c>
      <c r="B7" s="21" t="s">
        <v>57</v>
      </c>
      <c r="C7" s="22"/>
      <c r="D7" s="36"/>
      <c r="E7" s="13"/>
      <c r="F7" s="14"/>
    </row>
    <row r="8" spans="1:6" ht="15.5" x14ac:dyDescent="0.35">
      <c r="A8" s="19"/>
      <c r="B8" s="23" t="s">
        <v>22</v>
      </c>
      <c r="C8" s="24" t="s">
        <v>8</v>
      </c>
      <c r="D8" s="36">
        <v>250</v>
      </c>
      <c r="E8" s="12"/>
      <c r="F8" s="14">
        <f t="shared" si="0"/>
        <v>0</v>
      </c>
    </row>
    <row r="9" spans="1:6" ht="15.5" x14ac:dyDescent="0.35">
      <c r="A9" s="19"/>
      <c r="B9" s="23" t="s">
        <v>23</v>
      </c>
      <c r="C9" s="24" t="s">
        <v>8</v>
      </c>
      <c r="D9" s="36">
        <v>2500</v>
      </c>
      <c r="E9" s="12"/>
      <c r="F9" s="14">
        <f t="shared" si="0"/>
        <v>0</v>
      </c>
    </row>
    <row r="10" spans="1:6" ht="15.5" x14ac:dyDescent="0.35">
      <c r="A10" s="19"/>
      <c r="B10" s="23" t="s">
        <v>24</v>
      </c>
      <c r="C10" s="24" t="s">
        <v>8</v>
      </c>
      <c r="D10" s="36">
        <v>1250</v>
      </c>
      <c r="E10" s="12"/>
      <c r="F10" s="14">
        <f t="shared" si="0"/>
        <v>0</v>
      </c>
    </row>
    <row r="11" spans="1:6" ht="15.5" x14ac:dyDescent="0.35">
      <c r="A11" s="21"/>
      <c r="B11" s="20" t="s">
        <v>58</v>
      </c>
      <c r="C11" s="24" t="s">
        <v>8</v>
      </c>
      <c r="D11" s="36">
        <v>25000</v>
      </c>
      <c r="E11" s="12"/>
      <c r="F11" s="14">
        <f t="shared" si="0"/>
        <v>0</v>
      </c>
    </row>
    <row r="12" spans="1:6" ht="15.5" x14ac:dyDescent="0.35">
      <c r="A12" s="19" t="s">
        <v>12</v>
      </c>
      <c r="B12" s="21" t="s">
        <v>59</v>
      </c>
      <c r="C12" s="22"/>
      <c r="D12" s="36"/>
      <c r="E12" s="13"/>
      <c r="F12" s="14"/>
    </row>
    <row r="13" spans="1:6" ht="15.5" x14ac:dyDescent="0.35">
      <c r="A13" s="19"/>
      <c r="B13" s="20" t="s">
        <v>26</v>
      </c>
      <c r="C13" s="24" t="s">
        <v>56</v>
      </c>
      <c r="D13" s="36">
        <v>30</v>
      </c>
      <c r="E13" s="12"/>
      <c r="F13" s="14">
        <f t="shared" si="0"/>
        <v>0</v>
      </c>
    </row>
    <row r="14" spans="1:6" ht="15.5" x14ac:dyDescent="0.35">
      <c r="A14" s="19"/>
      <c r="B14" s="20" t="s">
        <v>20</v>
      </c>
      <c r="C14" s="24" t="s">
        <v>56</v>
      </c>
      <c r="D14" s="36">
        <v>5</v>
      </c>
      <c r="E14" s="12"/>
      <c r="F14" s="14">
        <f t="shared" si="0"/>
        <v>0</v>
      </c>
    </row>
    <row r="15" spans="1:6" ht="31" x14ac:dyDescent="0.35">
      <c r="A15" s="19" t="s">
        <v>17</v>
      </c>
      <c r="B15" s="21" t="s">
        <v>60</v>
      </c>
      <c r="C15" s="22"/>
      <c r="D15" s="36"/>
      <c r="E15" s="13"/>
      <c r="F15" s="14"/>
    </row>
    <row r="16" spans="1:6" ht="15.5" x14ac:dyDescent="0.35">
      <c r="A16" s="19"/>
      <c r="B16" s="23" t="s">
        <v>51</v>
      </c>
      <c r="C16" s="24" t="s">
        <v>8</v>
      </c>
      <c r="D16" s="36">
        <v>1250</v>
      </c>
      <c r="E16" s="12"/>
      <c r="F16" s="14">
        <f t="shared" si="0"/>
        <v>0</v>
      </c>
    </row>
    <row r="17" spans="1:6" ht="15.5" x14ac:dyDescent="0.35">
      <c r="A17" s="19"/>
      <c r="B17" s="23" t="s">
        <v>61</v>
      </c>
      <c r="C17" s="24" t="s">
        <v>8</v>
      </c>
      <c r="D17" s="36">
        <v>22500</v>
      </c>
      <c r="E17" s="12"/>
      <c r="F17" s="14">
        <f t="shared" si="0"/>
        <v>0</v>
      </c>
    </row>
    <row r="18" spans="1:6" ht="15.5" x14ac:dyDescent="0.35">
      <c r="A18" s="19"/>
      <c r="B18" s="20" t="s">
        <v>62</v>
      </c>
      <c r="C18" s="24" t="s">
        <v>10</v>
      </c>
      <c r="D18" s="36">
        <v>15</v>
      </c>
      <c r="E18" s="12"/>
      <c r="F18" s="14">
        <f t="shared" si="0"/>
        <v>0</v>
      </c>
    </row>
    <row r="19" spans="1:6" ht="31" x14ac:dyDescent="0.35">
      <c r="A19" s="19" t="s">
        <v>21</v>
      </c>
      <c r="B19" s="25" t="s">
        <v>63</v>
      </c>
      <c r="C19" s="24" t="s">
        <v>56</v>
      </c>
      <c r="D19" s="36">
        <v>4</v>
      </c>
      <c r="E19" s="12"/>
      <c r="F19" s="14">
        <f t="shared" si="0"/>
        <v>0</v>
      </c>
    </row>
    <row r="20" spans="1:6" ht="31" x14ac:dyDescent="0.35">
      <c r="A20" s="19" t="s">
        <v>25</v>
      </c>
      <c r="B20" s="25" t="s">
        <v>64</v>
      </c>
      <c r="C20" s="24" t="s">
        <v>56</v>
      </c>
      <c r="D20" s="36">
        <v>2</v>
      </c>
      <c r="E20" s="12"/>
      <c r="F20" s="14">
        <f t="shared" si="0"/>
        <v>0</v>
      </c>
    </row>
    <row r="21" spans="1:6" ht="15.5" x14ac:dyDescent="0.35">
      <c r="A21" s="19" t="s">
        <v>27</v>
      </c>
      <c r="B21" s="21" t="s">
        <v>65</v>
      </c>
      <c r="C21" s="24" t="s">
        <v>56</v>
      </c>
      <c r="D21" s="36">
        <v>4</v>
      </c>
      <c r="E21" s="12"/>
      <c r="F21" s="14">
        <f t="shared" si="0"/>
        <v>0</v>
      </c>
    </row>
    <row r="22" spans="1:6" ht="31" x14ac:dyDescent="0.35">
      <c r="A22" s="19" t="s">
        <v>28</v>
      </c>
      <c r="B22" s="21" t="s">
        <v>66</v>
      </c>
      <c r="C22" s="18" t="s">
        <v>56</v>
      </c>
      <c r="D22" s="36">
        <v>2</v>
      </c>
      <c r="E22" s="12"/>
      <c r="F22" s="14">
        <f t="shared" si="0"/>
        <v>0</v>
      </c>
    </row>
    <row r="23" spans="1:6" ht="15.5" x14ac:dyDescent="0.35">
      <c r="A23" s="19" t="s">
        <v>29</v>
      </c>
      <c r="B23" s="21" t="s">
        <v>67</v>
      </c>
      <c r="C23" s="18"/>
      <c r="D23" s="36"/>
      <c r="E23" s="13"/>
      <c r="F23" s="14"/>
    </row>
    <row r="24" spans="1:6" ht="15.5" x14ac:dyDescent="0.35">
      <c r="A24" s="19"/>
      <c r="B24" s="20" t="s">
        <v>36</v>
      </c>
      <c r="C24" s="18" t="s">
        <v>56</v>
      </c>
      <c r="D24" s="36">
        <v>4</v>
      </c>
      <c r="E24" s="12"/>
      <c r="F24" s="14">
        <f t="shared" si="0"/>
        <v>0</v>
      </c>
    </row>
    <row r="25" spans="1:6" ht="15.5" x14ac:dyDescent="0.35">
      <c r="A25" s="19"/>
      <c r="B25" s="20" t="s">
        <v>33</v>
      </c>
      <c r="C25" s="18" t="s">
        <v>56</v>
      </c>
      <c r="D25" s="36">
        <v>10</v>
      </c>
      <c r="E25" s="12"/>
      <c r="F25" s="14">
        <f t="shared" si="0"/>
        <v>0</v>
      </c>
    </row>
    <row r="26" spans="1:6" ht="15.5" x14ac:dyDescent="0.35">
      <c r="A26" s="19" t="s">
        <v>32</v>
      </c>
      <c r="B26" s="21" t="s">
        <v>68</v>
      </c>
      <c r="C26" s="18"/>
      <c r="D26" s="36"/>
      <c r="E26" s="13"/>
      <c r="F26" s="14"/>
    </row>
    <row r="27" spans="1:6" ht="15.5" x14ac:dyDescent="0.35">
      <c r="A27" s="19"/>
      <c r="B27" s="20" t="s">
        <v>34</v>
      </c>
      <c r="C27" s="18" t="s">
        <v>56</v>
      </c>
      <c r="D27" s="36">
        <v>25</v>
      </c>
      <c r="E27" s="12"/>
      <c r="F27" s="14">
        <f t="shared" si="0"/>
        <v>0</v>
      </c>
    </row>
    <row r="28" spans="1:6" ht="15.5" x14ac:dyDescent="0.35">
      <c r="A28" s="19"/>
      <c r="B28" s="20" t="s">
        <v>33</v>
      </c>
      <c r="C28" s="18" t="s">
        <v>56</v>
      </c>
      <c r="D28" s="36">
        <v>100</v>
      </c>
      <c r="E28" s="12"/>
      <c r="F28" s="14">
        <f t="shared" si="0"/>
        <v>0</v>
      </c>
    </row>
    <row r="29" spans="1:6" ht="15.5" x14ac:dyDescent="0.35">
      <c r="A29" s="19" t="s">
        <v>35</v>
      </c>
      <c r="B29" s="21" t="s">
        <v>69</v>
      </c>
      <c r="C29" s="18" t="s">
        <v>56</v>
      </c>
      <c r="D29" s="36">
        <v>2</v>
      </c>
      <c r="E29" s="12"/>
      <c r="F29" s="14">
        <f t="shared" si="0"/>
        <v>0</v>
      </c>
    </row>
    <row r="30" spans="1:6" ht="15.5" x14ac:dyDescent="0.35">
      <c r="A30" s="19" t="s">
        <v>37</v>
      </c>
      <c r="B30" s="21" t="s">
        <v>70</v>
      </c>
      <c r="C30" s="18"/>
      <c r="D30" s="36"/>
      <c r="E30" s="13"/>
      <c r="F30" s="14"/>
    </row>
    <row r="31" spans="1:6" ht="15.5" x14ac:dyDescent="0.35">
      <c r="A31" s="19"/>
      <c r="B31" s="20" t="s">
        <v>34</v>
      </c>
      <c r="C31" s="18" t="s">
        <v>56</v>
      </c>
      <c r="D31" s="36">
        <v>15</v>
      </c>
      <c r="E31" s="12"/>
      <c r="F31" s="14">
        <f t="shared" si="0"/>
        <v>0</v>
      </c>
    </row>
    <row r="32" spans="1:6" ht="15.5" x14ac:dyDescent="0.35">
      <c r="A32" s="19"/>
      <c r="B32" s="20" t="s">
        <v>33</v>
      </c>
      <c r="C32" s="18" t="s">
        <v>56</v>
      </c>
      <c r="D32" s="36">
        <v>30</v>
      </c>
      <c r="E32" s="12"/>
      <c r="F32" s="14">
        <f t="shared" si="0"/>
        <v>0</v>
      </c>
    </row>
    <row r="33" spans="1:6" ht="15.5" x14ac:dyDescent="0.35">
      <c r="A33" s="19" t="s">
        <v>38</v>
      </c>
      <c r="B33" s="21" t="s">
        <v>30</v>
      </c>
      <c r="C33" s="18"/>
      <c r="D33" s="36"/>
      <c r="E33" s="13"/>
      <c r="F33" s="14"/>
    </row>
    <row r="34" spans="1:6" ht="15.5" x14ac:dyDescent="0.35">
      <c r="A34" s="19"/>
      <c r="B34" s="20" t="s">
        <v>71</v>
      </c>
      <c r="C34" s="18" t="s">
        <v>56</v>
      </c>
      <c r="D34" s="36">
        <v>12</v>
      </c>
      <c r="E34" s="12"/>
      <c r="F34" s="14">
        <f t="shared" si="0"/>
        <v>0</v>
      </c>
    </row>
    <row r="35" spans="1:6" ht="15.5" x14ac:dyDescent="0.35">
      <c r="A35" s="19"/>
      <c r="B35" s="20" t="s">
        <v>31</v>
      </c>
      <c r="C35" s="18" t="s">
        <v>56</v>
      </c>
      <c r="D35" s="36">
        <v>1</v>
      </c>
      <c r="E35" s="12"/>
      <c r="F35" s="14">
        <f t="shared" si="0"/>
        <v>0</v>
      </c>
    </row>
    <row r="36" spans="1:6" ht="15.5" x14ac:dyDescent="0.35">
      <c r="A36" s="19" t="s">
        <v>39</v>
      </c>
      <c r="B36" s="21" t="s">
        <v>72</v>
      </c>
      <c r="C36" s="22"/>
      <c r="D36" s="36"/>
      <c r="E36" s="13"/>
      <c r="F36" s="14"/>
    </row>
    <row r="37" spans="1:6" ht="15.5" x14ac:dyDescent="0.35">
      <c r="A37" s="19"/>
      <c r="B37" s="23" t="s">
        <v>13</v>
      </c>
      <c r="C37" s="24" t="s">
        <v>8</v>
      </c>
      <c r="D37" s="36">
        <v>250</v>
      </c>
      <c r="E37" s="12"/>
      <c r="F37" s="14">
        <f t="shared" si="0"/>
        <v>0</v>
      </c>
    </row>
    <row r="38" spans="1:6" ht="15.5" x14ac:dyDescent="0.35">
      <c r="A38" s="19"/>
      <c r="B38" s="23" t="s">
        <v>14</v>
      </c>
      <c r="C38" s="24" t="s">
        <v>8</v>
      </c>
      <c r="D38" s="36">
        <v>2500</v>
      </c>
      <c r="E38" s="12"/>
      <c r="F38" s="14">
        <f t="shared" si="0"/>
        <v>0</v>
      </c>
    </row>
    <row r="39" spans="1:6" ht="15.5" x14ac:dyDescent="0.35">
      <c r="A39" s="19"/>
      <c r="B39" s="23" t="s">
        <v>15</v>
      </c>
      <c r="C39" s="24" t="s">
        <v>8</v>
      </c>
      <c r="D39" s="36">
        <v>1250</v>
      </c>
      <c r="E39" s="12"/>
      <c r="F39" s="14">
        <f t="shared" si="0"/>
        <v>0</v>
      </c>
    </row>
    <row r="40" spans="1:6" ht="15.5" x14ac:dyDescent="0.35">
      <c r="A40" s="19"/>
      <c r="B40" s="23" t="s">
        <v>16</v>
      </c>
      <c r="C40" s="24" t="s">
        <v>8</v>
      </c>
      <c r="D40" s="36">
        <v>25000</v>
      </c>
      <c r="E40" s="12"/>
      <c r="F40" s="14">
        <f t="shared" si="0"/>
        <v>0</v>
      </c>
    </row>
    <row r="41" spans="1:6" ht="15.5" x14ac:dyDescent="0.35">
      <c r="A41" s="19" t="s">
        <v>40</v>
      </c>
      <c r="B41" s="21" t="s">
        <v>18</v>
      </c>
      <c r="C41" s="22"/>
      <c r="D41" s="36"/>
      <c r="E41" s="13"/>
      <c r="F41" s="14"/>
    </row>
    <row r="42" spans="1:6" ht="15.5" x14ac:dyDescent="0.35">
      <c r="A42" s="19"/>
      <c r="B42" s="23" t="s">
        <v>19</v>
      </c>
      <c r="C42" s="24" t="s">
        <v>56</v>
      </c>
      <c r="D42" s="36">
        <v>30</v>
      </c>
      <c r="E42" s="12"/>
      <c r="F42" s="14">
        <f t="shared" si="0"/>
        <v>0</v>
      </c>
    </row>
    <row r="43" spans="1:6" ht="16" thickBot="1" x14ac:dyDescent="0.4">
      <c r="A43" s="26"/>
      <c r="B43" s="27" t="s">
        <v>50</v>
      </c>
      <c r="C43" s="28" t="s">
        <v>56</v>
      </c>
      <c r="D43" s="37">
        <v>5</v>
      </c>
      <c r="E43" s="30"/>
      <c r="F43" s="16">
        <f t="shared" si="0"/>
        <v>0</v>
      </c>
    </row>
    <row r="44" spans="1:6" ht="16" thickTop="1" x14ac:dyDescent="0.35">
      <c r="A44" s="6"/>
      <c r="B44" s="32" t="s">
        <v>41</v>
      </c>
      <c r="C44" s="15"/>
      <c r="D44" s="38"/>
      <c r="E44" s="42"/>
      <c r="F44" s="39">
        <f>SUM(F3:F43)</f>
        <v>0</v>
      </c>
    </row>
    <row r="45" spans="1:6" ht="15.5" x14ac:dyDescent="0.35">
      <c r="A45" s="5"/>
      <c r="B45" s="33" t="s">
        <v>42</v>
      </c>
      <c r="C45" s="10"/>
      <c r="D45" s="40"/>
      <c r="E45" s="43"/>
      <c r="F45" s="41">
        <f>F44*0.22</f>
        <v>0</v>
      </c>
    </row>
    <row r="46" spans="1:6" ht="15.5" x14ac:dyDescent="0.35">
      <c r="A46" s="5"/>
      <c r="B46" s="33" t="s">
        <v>43</v>
      </c>
      <c r="C46" s="10"/>
      <c r="D46" s="9"/>
      <c r="E46" s="44"/>
      <c r="F46" s="29">
        <f>F44*1.22</f>
        <v>0</v>
      </c>
    </row>
    <row r="47" spans="1:6" ht="15.5" x14ac:dyDescent="0.35">
      <c r="A47" s="1"/>
      <c r="B47" s="34"/>
      <c r="C47" s="1"/>
      <c r="D47" s="1"/>
      <c r="E47" s="8"/>
      <c r="F47" s="8"/>
    </row>
    <row r="48" spans="1:6" ht="15.5" x14ac:dyDescent="0.35">
      <c r="A48" s="1"/>
      <c r="B48" s="34"/>
      <c r="C48" s="1"/>
      <c r="D48" s="1"/>
      <c r="E48" s="8"/>
      <c r="F48" s="8"/>
    </row>
    <row r="49" spans="1:6" ht="15.5" x14ac:dyDescent="0.35">
      <c r="A49" s="1" t="s">
        <v>44</v>
      </c>
      <c r="B49" s="34"/>
      <c r="C49" s="1" t="s">
        <v>73</v>
      </c>
      <c r="D49" s="1"/>
      <c r="E49" s="8"/>
      <c r="F49" s="8"/>
    </row>
    <row r="50" spans="1:6" ht="15.5" x14ac:dyDescent="0.35">
      <c r="A50" s="1"/>
      <c r="B50" s="34"/>
      <c r="C50" s="1"/>
      <c r="D50" s="1"/>
      <c r="E50" s="8"/>
      <c r="F50" s="8"/>
    </row>
    <row r="51" spans="1:6" ht="15.5" x14ac:dyDescent="0.35">
      <c r="A51" s="1"/>
      <c r="B51" s="34"/>
      <c r="C51" s="2"/>
      <c r="D51" s="2"/>
      <c r="E51" s="2"/>
      <c r="F51" s="1"/>
    </row>
    <row r="52" spans="1:6" ht="15.5" x14ac:dyDescent="0.35">
      <c r="A52" s="1"/>
      <c r="B52" s="34"/>
      <c r="C52" s="1"/>
      <c r="D52" s="1"/>
      <c r="E52" s="1"/>
      <c r="F52" s="1"/>
    </row>
    <row r="53" spans="1:6" ht="15.5" x14ac:dyDescent="0.35">
      <c r="A53" s="7" t="s">
        <v>45</v>
      </c>
      <c r="B53" s="34"/>
      <c r="C53" s="1"/>
      <c r="D53" s="1"/>
      <c r="E53" s="1"/>
      <c r="F53" s="1"/>
    </row>
    <row r="54" spans="1:6" ht="30" customHeight="1" x14ac:dyDescent="0.35">
      <c r="A54" s="46" t="s">
        <v>74</v>
      </c>
      <c r="B54" s="46"/>
      <c r="C54" s="46"/>
      <c r="D54" s="46"/>
      <c r="E54" s="46"/>
      <c r="F54" s="46"/>
    </row>
  </sheetData>
  <sheetProtection algorithmName="SHA-512" hashValue="gp7xXeHUZ7Gresz4LpJmZwF4qcAyV6aLKVnTMl5poDYU8r/ntu3OmYgSqYowG2dAVrHFsCacVZ7JeZvPkAofOw==" saltValue="eij78haI4qVfaV+qN5Askw==" spinCount="100000" sheet="1" objects="1" scenarios="1" selectLockedCells="1"/>
  <mergeCells count="2">
    <mergeCell ref="A1:F1"/>
    <mergeCell ref="A54:F54"/>
  </mergeCells>
  <dataValidations count="2">
    <dataValidation type="custom" allowBlank="1" showInputMessage="1" showErrorMessage="1" error="Cena za enoto mere mora biti vnesena na 2 (dve) decimalni mesti natančno!" sqref="E3">
      <formula1>"OR(ROUND(MOD(E3*100;1);3)=0;ROUND(MOD(E3*100;1);3)=1)"</formula1>
    </dataValidation>
    <dataValidation type="custom" allowBlank="1" showInputMessage="1" showErrorMessage="1" error="Cena za enoto mere mora biti vnesena na 2 (dve) decimalni mesti natančno!" sqref="E4:E43">
      <formula1>OR(ROUND(MOD(E4*100,1),3)=0,ROUND(MOD(E4*100,1),3)=1)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zoomScaleNormal="100" workbookViewId="0">
      <selection activeCell="E4" sqref="E4"/>
    </sheetView>
  </sheetViews>
  <sheetFormatPr defaultRowHeight="14.5" x14ac:dyDescent="0.35"/>
  <cols>
    <col min="2" max="2" width="64.81640625" customWidth="1"/>
    <col min="3" max="3" width="7.7265625" customWidth="1"/>
    <col min="4" max="4" width="8" bestFit="1" customWidth="1"/>
    <col min="5" max="5" width="12.1796875" bestFit="1" customWidth="1"/>
    <col min="6" max="6" width="17.54296875" customWidth="1"/>
  </cols>
  <sheetData>
    <row r="1" spans="1:6" ht="15.65" customHeight="1" x14ac:dyDescent="0.35">
      <c r="A1" s="45" t="s">
        <v>48</v>
      </c>
      <c r="B1" s="45"/>
      <c r="C1" s="45"/>
      <c r="D1" s="45"/>
      <c r="E1" s="45"/>
      <c r="F1" s="45"/>
    </row>
    <row r="2" spans="1:6" ht="31" x14ac:dyDescent="0.35">
      <c r="A2" s="3" t="s">
        <v>1</v>
      </c>
      <c r="B2" s="3" t="s">
        <v>2</v>
      </c>
      <c r="C2" s="4" t="s">
        <v>4</v>
      </c>
      <c r="D2" s="4" t="s">
        <v>3</v>
      </c>
      <c r="E2" s="3" t="s">
        <v>5</v>
      </c>
      <c r="F2" s="3" t="s">
        <v>6</v>
      </c>
    </row>
    <row r="3" spans="1:6" ht="15.5" x14ac:dyDescent="0.35">
      <c r="A3" s="17" t="s">
        <v>7</v>
      </c>
      <c r="B3" s="31" t="s">
        <v>49</v>
      </c>
      <c r="C3" s="18"/>
      <c r="D3" s="11"/>
      <c r="E3" s="13"/>
      <c r="F3" s="14"/>
    </row>
    <row r="4" spans="1:6" ht="15.5" x14ac:dyDescent="0.35">
      <c r="A4" s="19"/>
      <c r="B4" s="20" t="s">
        <v>52</v>
      </c>
      <c r="C4" s="18" t="s">
        <v>53</v>
      </c>
      <c r="D4" s="36">
        <v>8</v>
      </c>
      <c r="E4" s="12"/>
      <c r="F4" s="14">
        <f t="shared" ref="F4:F43" si="0">$D4*E4</f>
        <v>0</v>
      </c>
    </row>
    <row r="5" spans="1:6" ht="15.5" x14ac:dyDescent="0.35">
      <c r="A5" s="19"/>
      <c r="B5" s="20" t="s">
        <v>54</v>
      </c>
      <c r="C5" s="18" t="s">
        <v>53</v>
      </c>
      <c r="D5" s="36">
        <v>2</v>
      </c>
      <c r="E5" s="12"/>
      <c r="F5" s="14">
        <f t="shared" si="0"/>
        <v>0</v>
      </c>
    </row>
    <row r="6" spans="1:6" ht="15.5" x14ac:dyDescent="0.35">
      <c r="A6" s="19" t="s">
        <v>9</v>
      </c>
      <c r="B6" s="21" t="s">
        <v>55</v>
      </c>
      <c r="C6" s="18" t="s">
        <v>56</v>
      </c>
      <c r="D6" s="36">
        <v>10</v>
      </c>
      <c r="E6" s="12"/>
      <c r="F6" s="14">
        <f t="shared" si="0"/>
        <v>0</v>
      </c>
    </row>
    <row r="7" spans="1:6" ht="15.5" x14ac:dyDescent="0.35">
      <c r="A7" s="19" t="s">
        <v>11</v>
      </c>
      <c r="B7" s="21" t="s">
        <v>57</v>
      </c>
      <c r="C7" s="22"/>
      <c r="D7" s="36"/>
      <c r="E7" s="13"/>
      <c r="F7" s="14"/>
    </row>
    <row r="8" spans="1:6" ht="15.5" x14ac:dyDescent="0.35">
      <c r="A8" s="19"/>
      <c r="B8" s="23" t="s">
        <v>22</v>
      </c>
      <c r="C8" s="24" t="s">
        <v>8</v>
      </c>
      <c r="D8" s="36">
        <v>200</v>
      </c>
      <c r="E8" s="12"/>
      <c r="F8" s="14">
        <f t="shared" si="0"/>
        <v>0</v>
      </c>
    </row>
    <row r="9" spans="1:6" ht="15.5" x14ac:dyDescent="0.35">
      <c r="A9" s="19"/>
      <c r="B9" s="23" t="s">
        <v>23</v>
      </c>
      <c r="C9" s="24" t="s">
        <v>8</v>
      </c>
      <c r="D9" s="36">
        <v>2000</v>
      </c>
      <c r="E9" s="12"/>
      <c r="F9" s="14">
        <f t="shared" si="0"/>
        <v>0</v>
      </c>
    </row>
    <row r="10" spans="1:6" ht="15.5" x14ac:dyDescent="0.35">
      <c r="A10" s="19"/>
      <c r="B10" s="23" t="s">
        <v>24</v>
      </c>
      <c r="C10" s="24" t="s">
        <v>8</v>
      </c>
      <c r="D10" s="36">
        <v>1000</v>
      </c>
      <c r="E10" s="12"/>
      <c r="F10" s="14">
        <f t="shared" si="0"/>
        <v>0</v>
      </c>
    </row>
    <row r="11" spans="1:6" ht="15.5" x14ac:dyDescent="0.35">
      <c r="A11" s="21"/>
      <c r="B11" s="20" t="s">
        <v>58</v>
      </c>
      <c r="C11" s="24" t="s">
        <v>8</v>
      </c>
      <c r="D11" s="36">
        <v>20000</v>
      </c>
      <c r="E11" s="12"/>
      <c r="F11" s="14">
        <f t="shared" si="0"/>
        <v>0</v>
      </c>
    </row>
    <row r="12" spans="1:6" ht="15.5" x14ac:dyDescent="0.35">
      <c r="A12" s="19" t="s">
        <v>12</v>
      </c>
      <c r="B12" s="21" t="s">
        <v>59</v>
      </c>
      <c r="C12" s="22"/>
      <c r="D12" s="36"/>
      <c r="E12" s="13"/>
      <c r="F12" s="14"/>
    </row>
    <row r="13" spans="1:6" ht="15.5" x14ac:dyDescent="0.35">
      <c r="A13" s="19"/>
      <c r="B13" s="20" t="s">
        <v>26</v>
      </c>
      <c r="C13" s="24" t="s">
        <v>56</v>
      </c>
      <c r="D13" s="36">
        <v>24</v>
      </c>
      <c r="E13" s="12"/>
      <c r="F13" s="14">
        <f t="shared" si="0"/>
        <v>0</v>
      </c>
    </row>
    <row r="14" spans="1:6" ht="15.5" x14ac:dyDescent="0.35">
      <c r="A14" s="19"/>
      <c r="B14" s="20" t="s">
        <v>20</v>
      </c>
      <c r="C14" s="24" t="s">
        <v>56</v>
      </c>
      <c r="D14" s="36">
        <v>4</v>
      </c>
      <c r="E14" s="12"/>
      <c r="F14" s="14">
        <f t="shared" si="0"/>
        <v>0</v>
      </c>
    </row>
    <row r="15" spans="1:6" ht="31" x14ac:dyDescent="0.35">
      <c r="A15" s="19" t="s">
        <v>17</v>
      </c>
      <c r="B15" s="21" t="s">
        <v>60</v>
      </c>
      <c r="C15" s="22"/>
      <c r="D15" s="36"/>
      <c r="E15" s="13"/>
      <c r="F15" s="14"/>
    </row>
    <row r="16" spans="1:6" ht="15.5" x14ac:dyDescent="0.35">
      <c r="A16" s="19"/>
      <c r="B16" s="23" t="s">
        <v>51</v>
      </c>
      <c r="C16" s="24" t="s">
        <v>8</v>
      </c>
      <c r="D16" s="36">
        <v>1000</v>
      </c>
      <c r="E16" s="12"/>
      <c r="F16" s="14">
        <f t="shared" si="0"/>
        <v>0</v>
      </c>
    </row>
    <row r="17" spans="1:6" ht="15.5" x14ac:dyDescent="0.35">
      <c r="A17" s="19"/>
      <c r="B17" s="23" t="s">
        <v>61</v>
      </c>
      <c r="C17" s="24" t="s">
        <v>8</v>
      </c>
      <c r="D17" s="36">
        <v>18000</v>
      </c>
      <c r="E17" s="12"/>
      <c r="F17" s="14">
        <f t="shared" si="0"/>
        <v>0</v>
      </c>
    </row>
    <row r="18" spans="1:6" ht="15.5" x14ac:dyDescent="0.35">
      <c r="A18" s="19"/>
      <c r="B18" s="20" t="s">
        <v>62</v>
      </c>
      <c r="C18" s="24" t="s">
        <v>10</v>
      </c>
      <c r="D18" s="36">
        <v>12</v>
      </c>
      <c r="E18" s="12"/>
      <c r="F18" s="14">
        <f t="shared" si="0"/>
        <v>0</v>
      </c>
    </row>
    <row r="19" spans="1:6" ht="31" x14ac:dyDescent="0.35">
      <c r="A19" s="19" t="s">
        <v>21</v>
      </c>
      <c r="B19" s="25" t="s">
        <v>63</v>
      </c>
      <c r="C19" s="24" t="s">
        <v>56</v>
      </c>
      <c r="D19" s="36">
        <v>3</v>
      </c>
      <c r="E19" s="12"/>
      <c r="F19" s="14">
        <f t="shared" si="0"/>
        <v>0</v>
      </c>
    </row>
    <row r="20" spans="1:6" ht="31" x14ac:dyDescent="0.35">
      <c r="A20" s="19" t="s">
        <v>25</v>
      </c>
      <c r="B20" s="25" t="s">
        <v>64</v>
      </c>
      <c r="C20" s="24" t="s">
        <v>56</v>
      </c>
      <c r="D20" s="36">
        <v>1</v>
      </c>
      <c r="E20" s="12"/>
      <c r="F20" s="14">
        <f t="shared" si="0"/>
        <v>0</v>
      </c>
    </row>
    <row r="21" spans="1:6" ht="15.5" x14ac:dyDescent="0.35">
      <c r="A21" s="19" t="s">
        <v>27</v>
      </c>
      <c r="B21" s="21" t="s">
        <v>65</v>
      </c>
      <c r="C21" s="24" t="s">
        <v>56</v>
      </c>
      <c r="D21" s="36">
        <v>3</v>
      </c>
      <c r="E21" s="12"/>
      <c r="F21" s="14">
        <f t="shared" si="0"/>
        <v>0</v>
      </c>
    </row>
    <row r="22" spans="1:6" ht="31" x14ac:dyDescent="0.35">
      <c r="A22" s="19" t="s">
        <v>28</v>
      </c>
      <c r="B22" s="21" t="s">
        <v>66</v>
      </c>
      <c r="C22" s="18" t="s">
        <v>56</v>
      </c>
      <c r="D22" s="36">
        <v>1</v>
      </c>
      <c r="E22" s="12"/>
      <c r="F22" s="14">
        <f t="shared" si="0"/>
        <v>0</v>
      </c>
    </row>
    <row r="23" spans="1:6" ht="15.5" x14ac:dyDescent="0.35">
      <c r="A23" s="19" t="s">
        <v>29</v>
      </c>
      <c r="B23" s="21" t="s">
        <v>67</v>
      </c>
      <c r="C23" s="18"/>
      <c r="D23" s="36"/>
      <c r="E23" s="13"/>
      <c r="F23" s="14"/>
    </row>
    <row r="24" spans="1:6" ht="15.5" x14ac:dyDescent="0.35">
      <c r="A24" s="19"/>
      <c r="B24" s="20" t="s">
        <v>36</v>
      </c>
      <c r="C24" s="18" t="s">
        <v>56</v>
      </c>
      <c r="D24" s="36">
        <v>3</v>
      </c>
      <c r="E24" s="12"/>
      <c r="F24" s="14">
        <f t="shared" si="0"/>
        <v>0</v>
      </c>
    </row>
    <row r="25" spans="1:6" ht="15.5" x14ac:dyDescent="0.35">
      <c r="A25" s="19"/>
      <c r="B25" s="20" t="s">
        <v>33</v>
      </c>
      <c r="C25" s="18" t="s">
        <v>56</v>
      </c>
      <c r="D25" s="36">
        <v>8</v>
      </c>
      <c r="E25" s="12"/>
      <c r="F25" s="14">
        <f t="shared" si="0"/>
        <v>0</v>
      </c>
    </row>
    <row r="26" spans="1:6" ht="15.5" x14ac:dyDescent="0.35">
      <c r="A26" s="19" t="s">
        <v>32</v>
      </c>
      <c r="B26" s="21" t="s">
        <v>68</v>
      </c>
      <c r="C26" s="18"/>
      <c r="D26" s="36"/>
      <c r="E26" s="13"/>
      <c r="F26" s="14"/>
    </row>
    <row r="27" spans="1:6" ht="15.5" x14ac:dyDescent="0.35">
      <c r="A27" s="19"/>
      <c r="B27" s="20" t="s">
        <v>34</v>
      </c>
      <c r="C27" s="18" t="s">
        <v>56</v>
      </c>
      <c r="D27" s="36">
        <v>20</v>
      </c>
      <c r="E27" s="12"/>
      <c r="F27" s="14">
        <f t="shared" si="0"/>
        <v>0</v>
      </c>
    </row>
    <row r="28" spans="1:6" ht="15.5" x14ac:dyDescent="0.35">
      <c r="A28" s="19"/>
      <c r="B28" s="20" t="s">
        <v>33</v>
      </c>
      <c r="C28" s="18" t="s">
        <v>56</v>
      </c>
      <c r="D28" s="36">
        <v>80</v>
      </c>
      <c r="E28" s="12"/>
      <c r="F28" s="14">
        <f t="shared" si="0"/>
        <v>0</v>
      </c>
    </row>
    <row r="29" spans="1:6" ht="15.5" x14ac:dyDescent="0.35">
      <c r="A29" s="19" t="s">
        <v>35</v>
      </c>
      <c r="B29" s="21" t="s">
        <v>69</v>
      </c>
      <c r="C29" s="18" t="s">
        <v>56</v>
      </c>
      <c r="D29" s="36">
        <v>2</v>
      </c>
      <c r="E29" s="12"/>
      <c r="F29" s="14">
        <f t="shared" si="0"/>
        <v>0</v>
      </c>
    </row>
    <row r="30" spans="1:6" ht="15.5" x14ac:dyDescent="0.35">
      <c r="A30" s="19" t="s">
        <v>37</v>
      </c>
      <c r="B30" s="21" t="s">
        <v>70</v>
      </c>
      <c r="C30" s="18"/>
      <c r="D30" s="36"/>
      <c r="E30" s="13"/>
      <c r="F30" s="14"/>
    </row>
    <row r="31" spans="1:6" ht="15.5" x14ac:dyDescent="0.35">
      <c r="A31" s="19"/>
      <c r="B31" s="20" t="s">
        <v>34</v>
      </c>
      <c r="C31" s="18" t="s">
        <v>56</v>
      </c>
      <c r="D31" s="36">
        <v>12</v>
      </c>
      <c r="E31" s="12"/>
      <c r="F31" s="14">
        <f t="shared" si="0"/>
        <v>0</v>
      </c>
    </row>
    <row r="32" spans="1:6" ht="15.5" x14ac:dyDescent="0.35">
      <c r="A32" s="19"/>
      <c r="B32" s="20" t="s">
        <v>33</v>
      </c>
      <c r="C32" s="18" t="s">
        <v>56</v>
      </c>
      <c r="D32" s="36">
        <v>24</v>
      </c>
      <c r="E32" s="12"/>
      <c r="F32" s="14">
        <f t="shared" si="0"/>
        <v>0</v>
      </c>
    </row>
    <row r="33" spans="1:6" ht="15.5" x14ac:dyDescent="0.35">
      <c r="A33" s="19" t="s">
        <v>38</v>
      </c>
      <c r="B33" s="21" t="s">
        <v>30</v>
      </c>
      <c r="C33" s="18"/>
      <c r="D33" s="36"/>
      <c r="E33" s="13"/>
      <c r="F33" s="14"/>
    </row>
    <row r="34" spans="1:6" ht="15.5" x14ac:dyDescent="0.35">
      <c r="A34" s="19"/>
      <c r="B34" s="20" t="s">
        <v>71</v>
      </c>
      <c r="C34" s="18" t="s">
        <v>56</v>
      </c>
      <c r="D34" s="36">
        <v>10</v>
      </c>
      <c r="E34" s="12"/>
      <c r="F34" s="14">
        <f t="shared" si="0"/>
        <v>0</v>
      </c>
    </row>
    <row r="35" spans="1:6" ht="15.5" x14ac:dyDescent="0.35">
      <c r="A35" s="19"/>
      <c r="B35" s="20" t="s">
        <v>31</v>
      </c>
      <c r="C35" s="18" t="s">
        <v>56</v>
      </c>
      <c r="D35" s="36">
        <v>1</v>
      </c>
      <c r="E35" s="12"/>
      <c r="F35" s="14">
        <f t="shared" si="0"/>
        <v>0</v>
      </c>
    </row>
    <row r="36" spans="1:6" ht="15.5" x14ac:dyDescent="0.35">
      <c r="A36" s="19" t="s">
        <v>39</v>
      </c>
      <c r="B36" s="21" t="s">
        <v>72</v>
      </c>
      <c r="C36" s="22"/>
      <c r="D36" s="36"/>
      <c r="E36" s="13"/>
      <c r="F36" s="14"/>
    </row>
    <row r="37" spans="1:6" ht="15.5" x14ac:dyDescent="0.35">
      <c r="A37" s="19"/>
      <c r="B37" s="23" t="s">
        <v>13</v>
      </c>
      <c r="C37" s="24" t="s">
        <v>8</v>
      </c>
      <c r="D37" s="36">
        <v>200</v>
      </c>
      <c r="E37" s="12"/>
      <c r="F37" s="14">
        <f t="shared" si="0"/>
        <v>0</v>
      </c>
    </row>
    <row r="38" spans="1:6" ht="15.5" x14ac:dyDescent="0.35">
      <c r="A38" s="19"/>
      <c r="B38" s="23" t="s">
        <v>14</v>
      </c>
      <c r="C38" s="24" t="s">
        <v>8</v>
      </c>
      <c r="D38" s="36">
        <v>2000</v>
      </c>
      <c r="E38" s="12"/>
      <c r="F38" s="14">
        <f t="shared" si="0"/>
        <v>0</v>
      </c>
    </row>
    <row r="39" spans="1:6" ht="15.5" x14ac:dyDescent="0.35">
      <c r="A39" s="19"/>
      <c r="B39" s="23" t="s">
        <v>15</v>
      </c>
      <c r="C39" s="24" t="s">
        <v>8</v>
      </c>
      <c r="D39" s="36">
        <v>1000</v>
      </c>
      <c r="E39" s="12"/>
      <c r="F39" s="14">
        <f t="shared" si="0"/>
        <v>0</v>
      </c>
    </row>
    <row r="40" spans="1:6" ht="15.5" x14ac:dyDescent="0.35">
      <c r="A40" s="19"/>
      <c r="B40" s="23" t="s">
        <v>16</v>
      </c>
      <c r="C40" s="24" t="s">
        <v>8</v>
      </c>
      <c r="D40" s="36">
        <v>20000</v>
      </c>
      <c r="E40" s="12"/>
      <c r="F40" s="14">
        <f t="shared" si="0"/>
        <v>0</v>
      </c>
    </row>
    <row r="41" spans="1:6" ht="15.5" x14ac:dyDescent="0.35">
      <c r="A41" s="19" t="s">
        <v>40</v>
      </c>
      <c r="B41" s="21" t="s">
        <v>18</v>
      </c>
      <c r="C41" s="22"/>
      <c r="D41" s="36"/>
      <c r="E41" s="13"/>
      <c r="F41" s="14"/>
    </row>
    <row r="42" spans="1:6" ht="15.5" x14ac:dyDescent="0.35">
      <c r="A42" s="19"/>
      <c r="B42" s="23" t="s">
        <v>19</v>
      </c>
      <c r="C42" s="24" t="s">
        <v>56</v>
      </c>
      <c r="D42" s="36">
        <v>24</v>
      </c>
      <c r="E42" s="12"/>
      <c r="F42" s="14">
        <f t="shared" si="0"/>
        <v>0</v>
      </c>
    </row>
    <row r="43" spans="1:6" ht="16" thickBot="1" x14ac:dyDescent="0.4">
      <c r="A43" s="26"/>
      <c r="B43" s="27" t="s">
        <v>50</v>
      </c>
      <c r="C43" s="28" t="s">
        <v>56</v>
      </c>
      <c r="D43" s="37">
        <v>4</v>
      </c>
      <c r="E43" s="30"/>
      <c r="F43" s="16">
        <f t="shared" si="0"/>
        <v>0</v>
      </c>
    </row>
    <row r="44" spans="1:6" ht="16" thickTop="1" x14ac:dyDescent="0.35">
      <c r="A44" s="6"/>
      <c r="B44" s="32" t="s">
        <v>41</v>
      </c>
      <c r="C44" s="15"/>
      <c r="D44" s="38"/>
      <c r="E44" s="42"/>
      <c r="F44" s="39">
        <f>SUM(F3:F43)</f>
        <v>0</v>
      </c>
    </row>
    <row r="45" spans="1:6" ht="15.5" x14ac:dyDescent="0.35">
      <c r="A45" s="5"/>
      <c r="B45" s="33" t="s">
        <v>42</v>
      </c>
      <c r="C45" s="10"/>
      <c r="D45" s="40"/>
      <c r="E45" s="43"/>
      <c r="F45" s="41">
        <f>F44*0.22</f>
        <v>0</v>
      </c>
    </row>
    <row r="46" spans="1:6" ht="15.5" x14ac:dyDescent="0.35">
      <c r="A46" s="5"/>
      <c r="B46" s="33" t="s">
        <v>43</v>
      </c>
      <c r="C46" s="10"/>
      <c r="D46" s="9"/>
      <c r="E46" s="44"/>
      <c r="F46" s="29">
        <f>F44*1.22</f>
        <v>0</v>
      </c>
    </row>
    <row r="47" spans="1:6" ht="15.5" x14ac:dyDescent="0.35">
      <c r="A47" s="1"/>
      <c r="B47" s="34"/>
      <c r="C47" s="1"/>
      <c r="D47" s="1"/>
      <c r="E47" s="8"/>
      <c r="F47" s="8"/>
    </row>
    <row r="48" spans="1:6" ht="15.5" x14ac:dyDescent="0.35">
      <c r="A48" s="1"/>
      <c r="B48" s="34"/>
      <c r="C48" s="1"/>
      <c r="D48" s="1"/>
      <c r="E48" s="8"/>
      <c r="F48" s="8"/>
    </row>
    <row r="49" spans="1:6" ht="15.5" x14ac:dyDescent="0.35">
      <c r="A49" s="1" t="s">
        <v>44</v>
      </c>
      <c r="B49" s="34"/>
      <c r="C49" s="1" t="s">
        <v>73</v>
      </c>
      <c r="D49" s="1"/>
      <c r="E49" s="8"/>
      <c r="F49" s="8"/>
    </row>
    <row r="50" spans="1:6" ht="15.5" x14ac:dyDescent="0.35">
      <c r="A50" s="1"/>
      <c r="B50" s="34"/>
      <c r="C50" s="1"/>
      <c r="D50" s="1"/>
      <c r="E50" s="8"/>
      <c r="F50" s="8"/>
    </row>
    <row r="51" spans="1:6" ht="15.5" x14ac:dyDescent="0.35">
      <c r="A51" s="1"/>
      <c r="B51" s="34"/>
      <c r="C51" s="2"/>
      <c r="D51" s="2"/>
      <c r="E51" s="2"/>
      <c r="F51" s="1"/>
    </row>
    <row r="52" spans="1:6" ht="15.5" x14ac:dyDescent="0.35">
      <c r="A52" s="1"/>
      <c r="B52" s="34"/>
      <c r="C52" s="1"/>
      <c r="D52" s="1"/>
      <c r="E52" s="1"/>
      <c r="F52" s="1"/>
    </row>
    <row r="53" spans="1:6" ht="15.5" x14ac:dyDescent="0.35">
      <c r="A53" s="7" t="s">
        <v>45</v>
      </c>
      <c r="B53" s="34"/>
      <c r="C53" s="1"/>
      <c r="D53" s="1"/>
      <c r="E53" s="1"/>
      <c r="F53" s="1"/>
    </row>
    <row r="54" spans="1:6" ht="30" customHeight="1" x14ac:dyDescent="0.35">
      <c r="A54" s="46" t="s">
        <v>74</v>
      </c>
      <c r="B54" s="46"/>
      <c r="C54" s="46"/>
      <c r="D54" s="46"/>
      <c r="E54" s="46"/>
      <c r="F54" s="8"/>
    </row>
  </sheetData>
  <sheetProtection algorithmName="SHA-512" hashValue="enDGnVNlxPR2VNU5Gjm7g7tn4tf8KD4mDvw3/KK6zBiFtSbPyKnrk1HtuoRKnEoUf8Y/ucZNx3qbMFJJnopfSg==" saltValue="ubs3KoZ/OS5aLoTgV/98tg==" spinCount="100000" sheet="1" objects="1" scenarios="1" selectLockedCells="1"/>
  <mergeCells count="2">
    <mergeCell ref="A1:F1"/>
    <mergeCell ref="A54:E54"/>
  </mergeCells>
  <dataValidations count="2">
    <dataValidation type="custom" allowBlank="1" showInputMessage="1" showErrorMessage="1" error="Cena za enoto mere mora biti vnesena na 2 (dve) decimalni mesti natančno!" sqref="E3">
      <formula1>"OR(ROUND(MOD(E3*100;1);3)=0;ROUND(MOD(E3*100;1);3)=1)"</formula1>
    </dataValidation>
    <dataValidation type="custom" allowBlank="1" showInputMessage="1" showErrorMessage="1" error="Cena za enoto mere mora biti vnesena na 2 (dve) decimalni mesti natančno!" sqref="E4:E43">
      <formula1>OR(ROUND(MOD(E4*100,1),3)=0,ROUND(MOD(E4*100,1),3)=1)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Sklop 1</vt:lpstr>
      <vt:lpstr>Sklop 2</vt:lpstr>
      <vt:lpstr>Sklop 3</vt:lpstr>
      <vt:lpstr>Sklop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Romanić Jožica</dc:creator>
  <cp:lastModifiedBy>Romanić Jožica</cp:lastModifiedBy>
  <cp:lastPrinted>2017-10-12T16:25:32Z</cp:lastPrinted>
  <dcterms:created xsi:type="dcterms:W3CDTF">2017-10-04T12:44:01Z</dcterms:created>
  <dcterms:modified xsi:type="dcterms:W3CDTF">2017-10-12T16:26:50Z</dcterms:modified>
</cp:coreProperties>
</file>