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ABAVA IN JAVNA NAROCILA\JavnaNarocila\Odprti 2016\JN-16-2016-NMV-Separatorji za oljne jame energetskih transformatorjev\Popisi del_zadnja verzija_BV_za objavo\"/>
    </mc:Choice>
  </mc:AlternateContent>
  <bookViews>
    <workbookView xWindow="0" yWindow="0" windowWidth="23040" windowHeight="10530"/>
  </bookViews>
  <sheets>
    <sheet name="A. REK. G" sheetId="30" r:id="rId1"/>
    <sheet name="I. Prip. in zaklj. dela" sheetId="22" r:id="rId2"/>
    <sheet name="II. Kanalizacija" sheetId="7" r:id="rId3"/>
    <sheet name="III. Asfalterska dela" sheetId="24" r:id="rId4"/>
    <sheet name="IV. EI dela" sheetId="25" r:id="rId5"/>
    <sheet name="Sheet1" sheetId="35" r:id="rId6"/>
  </sheets>
  <calcPr calcId="152511"/>
</workbook>
</file>

<file path=xl/calcChain.xml><?xml version="1.0" encoding="utf-8"?>
<calcChain xmlns="http://schemas.openxmlformats.org/spreadsheetml/2006/main">
  <c r="F28" i="7" l="1"/>
  <c r="F14" i="25" l="1"/>
  <c r="F42" i="7"/>
  <c r="F20" i="7"/>
  <c r="F16" i="22" l="1"/>
  <c r="F20" i="22"/>
  <c r="F22" i="22" l="1"/>
  <c r="F36" i="7"/>
  <c r="F22" i="24"/>
  <c r="F20" i="24"/>
  <c r="F18" i="24"/>
  <c r="F16" i="24"/>
  <c r="F46" i="7"/>
  <c r="F44" i="7"/>
  <c r="F40" i="7"/>
  <c r="F16" i="7"/>
  <c r="F32" i="7"/>
  <c r="F30" i="7"/>
  <c r="F12" i="7"/>
  <c r="F12" i="25" l="1"/>
  <c r="F10" i="25"/>
  <c r="F14" i="24"/>
  <c r="F12" i="24"/>
  <c r="F24" i="24" s="1"/>
  <c r="F38" i="7"/>
  <c r="F26" i="7"/>
  <c r="F24" i="7"/>
  <c r="F34" i="7"/>
  <c r="F14" i="7"/>
  <c r="F18" i="22"/>
  <c r="F14" i="22"/>
  <c r="F12" i="22"/>
  <c r="F22" i="7"/>
  <c r="F18" i="7"/>
  <c r="F16" i="25" l="1"/>
  <c r="F48" i="7"/>
  <c r="F11" i="30" s="1"/>
  <c r="F10" i="22"/>
  <c r="F24" i="22" l="1"/>
  <c r="F12" i="30" l="1"/>
  <c r="F13" i="30"/>
  <c r="F10" i="30"/>
  <c r="F15" i="30" l="1"/>
</calcChain>
</file>

<file path=xl/sharedStrings.xml><?xml version="1.0" encoding="utf-8"?>
<sst xmlns="http://schemas.openxmlformats.org/spreadsheetml/2006/main" count="138" uniqueCount="71">
  <si>
    <t>kos</t>
  </si>
  <si>
    <t>m3</t>
  </si>
  <si>
    <t>m2</t>
  </si>
  <si>
    <t>GRADBENA DELA SKUPAJ</t>
  </si>
  <si>
    <t>I.</t>
  </si>
  <si>
    <t>A.</t>
  </si>
  <si>
    <t>GRADBENA DELA</t>
  </si>
  <si>
    <t>P</t>
  </si>
  <si>
    <t>Poz.</t>
  </si>
  <si>
    <t>Opis postavke</t>
  </si>
  <si>
    <t>Enota</t>
  </si>
  <si>
    <t>Količina</t>
  </si>
  <si>
    <t>Cena</t>
  </si>
  <si>
    <t>Vrednost</t>
  </si>
  <si>
    <t xml:space="preserve">Opombe: </t>
  </si>
  <si>
    <t>II.</t>
  </si>
  <si>
    <t>III.</t>
  </si>
  <si>
    <t>IV.</t>
  </si>
  <si>
    <t>POPIS DEL</t>
  </si>
  <si>
    <t>REKAPITULACIJA</t>
  </si>
  <si>
    <t xml:space="preserve">IV. </t>
  </si>
  <si>
    <t>m1</t>
  </si>
  <si>
    <t>PA</t>
  </si>
  <si>
    <t>Zakoličba osi kanalizacije z oznako jaškov, lovilca olj, geodetskim posnetkom kanalizacije ter vrisom v kataster</t>
  </si>
  <si>
    <t>Zakoličba komunalnih vodov</t>
  </si>
  <si>
    <t>Rezanje asfalta debeline do 10 cm</t>
  </si>
  <si>
    <r>
      <rPr>
        <b/>
        <sz val="11"/>
        <color theme="1"/>
        <rFont val="Calibri"/>
        <family val="2"/>
        <charset val="238"/>
        <scheme val="minor"/>
      </rPr>
      <t xml:space="preserve">Rezkanje asfalta za preklope med starim in novim asfaltom </t>
    </r>
    <r>
      <rPr>
        <sz val="11"/>
        <color theme="1"/>
        <rFont val="Calibri"/>
        <family val="2"/>
        <charset val="238"/>
        <scheme val="minor"/>
      </rPr>
      <t>za obrabno plast v debelini 3 cm in širini 20 cm - mesta rezanja asfalta</t>
    </r>
  </si>
  <si>
    <t>Pripravljalna in zaključna dela ter rušitve</t>
  </si>
  <si>
    <t>Kanalizacija</t>
  </si>
  <si>
    <r>
      <rPr>
        <b/>
        <sz val="11"/>
        <color theme="1"/>
        <rFont val="Calibri"/>
        <family val="2"/>
        <charset val="238"/>
        <scheme val="minor"/>
      </rPr>
      <t xml:space="preserve">Planiranje in nabijanje dna jarka do predpisane zbitosti v naklonu po projektu | </t>
    </r>
    <r>
      <rPr>
        <sz val="11"/>
        <color theme="1"/>
        <rFont val="Calibri"/>
        <family val="2"/>
        <charset val="238"/>
        <scheme val="minor"/>
      </rPr>
      <t>vključeni so vsi jaški, lovilec olj…</t>
    </r>
  </si>
  <si>
    <r>
      <t xml:space="preserve">Izvedba zasipa jaškov z gramoznim materialom granulacije 0-16 mm ustrezne zbitosti v širini najmanj 50 cm od sten jaškov | </t>
    </r>
    <r>
      <rPr>
        <sz val="11"/>
        <color theme="1"/>
        <rFont val="Calibri"/>
        <family val="2"/>
        <charset val="238"/>
        <scheme val="minor"/>
      </rPr>
      <t>zgoščenost najmanj 97% po SPP</t>
    </r>
  </si>
  <si>
    <r>
      <t xml:space="preserve">Zasip kanalizacije z izkopanim materialom III. - IV. kategorije  z nabijanjem v slojih po 20 cm, </t>
    </r>
    <r>
      <rPr>
        <sz val="11"/>
        <color theme="1"/>
        <rFont val="Calibri"/>
        <family val="2"/>
        <charset val="238"/>
        <scheme val="minor"/>
      </rPr>
      <t>zasipni material je deponiran ob robu izkopa. V primeru, da izkopani material ni primeren za zasipe je potrebno v ceno vključiti drobljenec 0-31 iz zunanjih virov.</t>
    </r>
  </si>
  <si>
    <t>Izdelava podbetonov za jaške in lovilec olj iz betona C12/15 debeline cca. 15 cm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</si>
  <si>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SECUSED (prenapolnjenost z grobimi nečistočami) z vsemi pomožnimi deli in materialom - vključiti elemente v LO in v objektu vključno z funkcionalnim preizkusom</t>
    </r>
  </si>
  <si>
    <t>Čiščenje in pregled kanalizacijskih cevi</t>
  </si>
  <si>
    <t xml:space="preserve">Preizkus tesnosti kanalizacijskega omrežja z pridobitvijo poročila o tem preizkusu </t>
  </si>
  <si>
    <t>Asfalterska dela</t>
  </si>
  <si>
    <t>Pri izvedbi prekopov je potrebno v celoti upoštevati: tehnične specifikacije za javne ceste TSC 08.512:2005.</t>
  </si>
  <si>
    <r>
      <rPr>
        <b/>
        <sz val="11"/>
        <color theme="1"/>
        <rFont val="Calibri"/>
        <family val="2"/>
        <charset val="238"/>
        <scheme val="minor"/>
      </rPr>
      <t xml:space="preserve">Priprava planuma na območju porušenega asfalta za ponovno asfaltiranje - </t>
    </r>
    <r>
      <rPr>
        <sz val="11"/>
        <color theme="1"/>
        <rFont val="Calibri"/>
        <family val="2"/>
        <charset val="238"/>
        <scheme val="minor"/>
      </rPr>
      <t>utrditev zasipov nad kanali na Ev2≥100 - planiranje na natančnost po TS. spec.</t>
    </r>
  </si>
  <si>
    <r>
      <t xml:space="preserve">Menjava poškodovanih cestnih robnikov 15/25 </t>
    </r>
    <r>
      <rPr>
        <sz val="11"/>
        <color theme="1"/>
        <rFont val="Calibri"/>
        <family val="2"/>
        <charset val="238"/>
        <scheme val="minor"/>
      </rPr>
      <t>- ocena</t>
    </r>
  </si>
  <si>
    <t>PRIPRAVLJALNA IN ZAKLJUČNA DELA TER RUŠITVE</t>
  </si>
  <si>
    <t>KANALIZACIJA</t>
  </si>
  <si>
    <t>ASFALTERSKA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</si>
  <si>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SECURAT (olje+gladina vode) z vsemi pomožnimi deli in materialom - vključiti elemente v LO in v objektu vključno z funkcionalnim preizkusom.</t>
    </r>
  </si>
  <si>
    <t>KANALIZACIJA SKUPAJ</t>
  </si>
  <si>
    <t>PRIPRAVLJALNA IN ZAKLJUČNA DELA TER RUŠITVE SKUPAJ</t>
  </si>
  <si>
    <r>
      <t xml:space="preserve">Dodatek za frezane površine - BB11 </t>
    </r>
    <r>
      <rPr>
        <sz val="11"/>
        <color theme="1"/>
        <rFont val="Calibri"/>
        <family val="2"/>
        <charset val="238"/>
        <scheme val="minor"/>
      </rPr>
      <t>(razširitve 20 cm)</t>
    </r>
  </si>
  <si>
    <r>
      <t xml:space="preserve">Rušenje cestnih robnikov v območju prekopov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</si>
  <si>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rPr>
        <b/>
        <sz val="11"/>
        <color theme="1"/>
        <rFont val="Calibri"/>
        <family val="2"/>
        <charset val="238"/>
        <scheme val="minor"/>
      </rPr>
      <t xml:space="preserve">Izkop jarka za kanalizacijo v terenu III. - IV. kategorije z odmetom na stran ali nakladanjem | </t>
    </r>
    <r>
      <rPr>
        <sz val="11"/>
        <color theme="1"/>
        <rFont val="Calibri"/>
        <family val="2"/>
        <charset val="238"/>
        <scheme val="minor"/>
      </rPr>
      <t>vključeni so vsi jaški in lovilec olj | v ceni upoštevati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razpiranje jarka in eventualno črpanje podtalnice</t>
    </r>
  </si>
  <si>
    <t>Odstranitev humusa v območju zelenic v globini 20 cm, deponirati na gradbišču in ponovno vgraditi po končanih gradbenih delih ter ponovna zatravitev</t>
  </si>
  <si>
    <t>Elektroinštalacijska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</si>
  <si>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PVC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</si>
  <si>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t>ELEKTROINŠTALACIJSKA DELA SKUPAJ</t>
  </si>
  <si>
    <t>ELEKTROINŠTALACIJSKA DELA</t>
  </si>
  <si>
    <r>
      <t xml:space="preserve">Rušenje asfalta obstoječe servisne ceste (8+3 cm)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</si>
  <si>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t xml:space="preserve">Izdelava priključkov na betonske jaške, </t>
    </r>
    <r>
      <rPr>
        <sz val="11"/>
        <color theme="1"/>
        <rFont val="Calibri"/>
        <family val="2"/>
        <charset val="238"/>
        <scheme val="minor"/>
      </rPr>
      <t>navrtanje ali izdelava v tovarni - PVC DN 160</t>
    </r>
  </si>
  <si>
    <r>
      <t xml:space="preserve">Dobava in polaganje asfalta v sistemu 8 cm bitudrobirja (BD 22) in 4 cm bitumenskega betona (BB 11) merjeno v valjanem - komprimiranem stanju. </t>
    </r>
    <r>
      <rPr>
        <sz val="11"/>
        <color theme="1"/>
        <rFont val="Calibri"/>
        <family val="2"/>
        <charset val="238"/>
        <scheme val="minor"/>
      </rPr>
      <t>Asfalt je položen v projektiranih padcih. Obračun od 1,0 m2 kompletno izdelanega asfalta.</t>
    </r>
  </si>
  <si>
    <t>ASFALTERSKA DELA SKUPAJ</t>
  </si>
  <si>
    <r>
      <t xml:space="preserve">Polaganje fleksibilne instalacijske cevi, </t>
    </r>
    <r>
      <rPr>
        <sz val="11"/>
        <color theme="1"/>
        <rFont val="Calibri"/>
        <family val="2"/>
        <charset val="238"/>
        <scheme val="minor"/>
      </rPr>
      <t xml:space="preserve">kot npr. STIGMAFLEX za polaganje TK vodov, od lovilca olj do obstoječe kinete, </t>
    </r>
    <r>
      <rPr>
        <sz val="11"/>
        <color theme="1"/>
        <rFont val="Calibri"/>
        <family val="2"/>
        <charset val="238"/>
      </rPr>
      <t>Ø80 za namen signalizacije nivoja olja in trdih delcev. Polaganje izvajati v jarek globine do 40 cm v povezovalni kanal.</t>
    </r>
  </si>
  <si>
    <r>
      <t xml:space="preserve">Nakladanje in odvoz viška izkopanega materiala III. in IV. kategorije v stanju razsutosti </t>
    </r>
    <r>
      <rPr>
        <sz val="11"/>
        <color theme="1"/>
        <rFont val="Calibri"/>
        <family val="2"/>
        <charset val="238"/>
        <scheme val="minor"/>
      </rPr>
      <t xml:space="preserve">na trajno deponijo do razdalje 10 km </t>
    </r>
  </si>
  <si>
    <t>Vsa zemeljska dela kot so izkopi, zasipi in podobno se morajo izvajati po določilih tehničnih predpisov in skladno z navodili na osnovi tehničnega poročila. Vse količine zemljin so obračunane v vgrajenem/raščenem stanju.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</si>
  <si>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</si>
  <si>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rPr>
        <b/>
        <sz val="11"/>
        <color theme="1"/>
        <rFont val="Calibri"/>
        <family val="2"/>
        <charset val="238"/>
      </rPr>
      <t>Dobava in vgradnja zapornega ventila</t>
    </r>
    <r>
      <rPr>
        <sz val="11"/>
        <color theme="1"/>
        <rFont val="Calibri"/>
        <family val="2"/>
        <charset val="238"/>
      </rPr>
      <t xml:space="preserve"> kot npr. sistemski</t>
    </r>
    <r>
      <rPr>
        <sz val="11"/>
        <rFont val="Calibri"/>
        <family val="2"/>
        <charset val="238"/>
      </rPr>
      <t xml:space="preserve"> PE KG SCH 160 dobavitelja PIPE LIFE DN160</t>
    </r>
    <r>
      <rPr>
        <sz val="11"/>
        <color theme="1"/>
        <rFont val="Calibri"/>
        <family val="2"/>
        <charset val="238"/>
      </rPr>
      <t xml:space="preserve"> z vgradno garnituro</t>
    </r>
    <r>
      <rPr>
        <sz val="11"/>
        <rFont val="Calibri"/>
        <family val="2"/>
        <charset val="238"/>
      </rPr>
      <t>, cestno kapo in ključem z</t>
    </r>
    <r>
      <rPr>
        <sz val="11"/>
        <color theme="1"/>
        <rFont val="Calibri"/>
        <family val="2"/>
        <charset val="238"/>
        <scheme val="minor"/>
      </rPr>
      <t>a zapiranje. V ceno vključiti tudi fazonske komade/prirobnice za prehod iz PVC cevi na PEHD cev, kar je potrebno za namestitev zapornega ventila.</t>
    </r>
  </si>
  <si>
    <r>
      <rPr>
        <b/>
        <sz val="11"/>
        <rFont val="Calibri"/>
        <family val="2"/>
        <charset val="238"/>
        <scheme val="minor"/>
      </rPr>
      <t>Dobava in vgradnja alarmne naprave za oljno jamo</t>
    </r>
    <r>
      <rPr>
        <sz val="11"/>
        <rFont val="Calibri"/>
        <family val="2"/>
        <charset val="238"/>
        <scheme val="minor"/>
      </rPr>
      <t xml:space="preserve"> (nivo kontaminirane vode) z vsemi pomožnimi deli in materialom- vključiti elemente v OJ in v komandni sobi vključno z funkcionalnim preizkusom.</t>
    </r>
  </si>
  <si>
    <t>Premaz stikov obstoječih asfaltnih površin z bitumenskim premazom pred asfaltiranjem</t>
  </si>
  <si>
    <r>
      <t xml:space="preserve">Izdelava ponikovalnice iz perforiranih betonskih cevi </t>
    </r>
    <r>
      <rPr>
        <b/>
        <sz val="11"/>
        <color theme="1"/>
        <rFont val="Calibri"/>
        <family val="2"/>
        <charset val="238"/>
      </rPr>
      <t>Ø120 cm, do globine 4,00 m z LTŽ pokrovom Ø60 B125, kompletno z izdelavo AB venca C25/30 in obdelavo priključkov (PO)</t>
    </r>
  </si>
  <si>
    <r>
      <t xml:space="preserve">Dobava in vgradnja koalescenčnega lovilca olj z integriranim usedalnikom in avtomatsko zaporo z dopustno obremenitvijo Q=6 l/s kot npr. ACO OLEOPATOR C - FST| </t>
    </r>
    <r>
      <rPr>
        <sz val="11"/>
        <color theme="1"/>
        <rFont val="Calibri"/>
        <family val="2"/>
        <charset val="238"/>
        <scheme val="minor"/>
      </rPr>
      <t>vgradnja po navodilih izbranega proizvajalca | čistilni razred SIST EN 858 - 1 in 858 - 2, volumen usedalnika 600 l ali več, kapaciteta mineralnih olj 160 l ali več, dotočna in odtočna cev DN160, javljanje nivoja olj in usedlin s signalnimi kabli, material AB/PE | v ceni upoštevati nadvišanje iz tipksih elementov proizvajalca - dno na koti cca. -2,61 m | v ceno vključiti tudi pokrovno ploščo za cev in 1× LTŽ pokrov nosilnosti D400 kN ter priključek za pripravo za jemanje vzorcev ter pripravo samo.</t>
    </r>
  </si>
  <si>
    <r>
      <t xml:space="preserve">Izdelava vodotesnih betonskih revizijskih jaškov </t>
    </r>
    <r>
      <rPr>
        <b/>
        <sz val="11"/>
        <color theme="1"/>
        <rFont val="Calibri"/>
        <family val="2"/>
        <charset val="238"/>
      </rPr>
      <t>Ø80 cm, do globine 2,00 m z LTŽ pokrovom Ø60 D400, kompletno z izdelavo AB venca C25/30 in obdelavo priključkov (J1, J2)</t>
    </r>
  </si>
  <si>
    <r>
      <t xml:space="preserve">Premaz kontaktnih površin prstanov LTŽ jaškov (3 pokrovi </t>
    </r>
    <r>
      <rPr>
        <b/>
        <sz val="11"/>
        <color theme="1"/>
        <rFont val="Calibri"/>
        <family val="2"/>
        <charset val="238"/>
      </rPr>
      <t>Ø60 cm)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</si>
  <si>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oplaščenega kabla </t>
    </r>
    <r>
      <rPr>
        <sz val="11"/>
        <color theme="1"/>
        <rFont val="Calibri"/>
        <family val="2"/>
        <charset val="238"/>
        <scheme val="minor"/>
      </rPr>
      <t>NYCY 3×2,5 mm2 v fleksibilno cev in kabelsko polico lovilca olj (LO) do komandne sobe v objektu | v ceno je vključena povezava na centralni sistem javljanja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</si>
  <si>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 oplaščenega kabla </t>
    </r>
    <r>
      <rPr>
        <sz val="11"/>
        <color theme="1"/>
        <rFont val="Calibri"/>
        <family val="2"/>
        <charset val="238"/>
        <scheme val="minor"/>
      </rPr>
      <t>NYCY 3×2,5 mm2  v fleksibilno cev  od olje jame do komandne sobe v objektu | v ceno je vključena povezava na centralni sistem javljanja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</si>
</sst>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[$€-1];\-#,##0.00\ [$€-1]"/>
    <numFmt numFmtId="165" formatCode="_-* #,##0.00\ _S_I_T_-;\-* #,##0.00\ _S_I_T_-;_-* &quot;-&quot;??\ _S_I_T_-;_-@_-"/>
    <numFmt numFmtId="166" formatCode="_-* #,##0.00\ &quot;SIT&quot;_-;\-* #,##0.00\ &quot;SIT&quot;_-;_-* &quot;-&quot;??\ &quot;SIT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0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34998626667073579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43" fontId="0" fillId="0" borderId="0" xfId="42" applyFont="1"/>
    <xf numFmtId="0" fontId="0" fillId="0" borderId="0" xfId="0" applyAlignment="1">
      <alignment horizontal="center" vertical="top"/>
    </xf>
    <xf numFmtId="0" fontId="16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16" fillId="33" borderId="0" xfId="0" applyFont="1" applyFill="1" applyAlignment="1">
      <alignment horizontal="center" vertical="top"/>
    </xf>
    <xf numFmtId="0" fontId="16" fillId="33" borderId="0" xfId="0" applyFont="1" applyFill="1" applyAlignment="1">
      <alignment wrapText="1"/>
    </xf>
    <xf numFmtId="0" fontId="16" fillId="33" borderId="0" xfId="0" applyFont="1" applyFill="1"/>
    <xf numFmtId="43" fontId="16" fillId="33" borderId="0" xfId="42" applyFont="1" applyFill="1"/>
    <xf numFmtId="0" fontId="0" fillId="0" borderId="0" xfId="0" applyFont="1" applyAlignment="1">
      <alignment horizontal="left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43" fontId="16" fillId="0" borderId="0" xfId="42" applyFont="1" applyFill="1"/>
    <xf numFmtId="0" fontId="16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/>
    <xf numFmtId="43" fontId="16" fillId="0" borderId="10" xfId="42" applyFont="1" applyFill="1" applyBorder="1"/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/>
    <xf numFmtId="43" fontId="16" fillId="0" borderId="0" xfId="42" applyFont="1" applyFill="1" applyBorder="1"/>
    <xf numFmtId="0" fontId="16" fillId="0" borderId="10" xfId="0" applyFont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43" fontId="23" fillId="0" borderId="0" xfId="42" applyFont="1" applyFill="1" applyBorder="1" applyAlignment="1"/>
    <xf numFmtId="0" fontId="0" fillId="0" borderId="0" xfId="0" applyAlignment="1"/>
    <xf numFmtId="0" fontId="19" fillId="0" borderId="0" xfId="0" applyFont="1" applyAlignment="1">
      <alignment horizontal="left"/>
    </xf>
    <xf numFmtId="43" fontId="19" fillId="0" borderId="0" xfId="42" applyFont="1" applyAlignment="1">
      <alignment horizontal="left"/>
    </xf>
    <xf numFmtId="0" fontId="22" fillId="0" borderId="0" xfId="0" applyFont="1" applyFill="1" applyBorder="1" applyAlignment="1">
      <alignment horizontal="left" vertical="top"/>
    </xf>
    <xf numFmtId="0" fontId="23" fillId="0" borderId="11" xfId="0" applyFont="1" applyFill="1" applyBorder="1" applyAlignment="1"/>
    <xf numFmtId="43" fontId="23" fillId="0" borderId="11" xfId="42" applyFont="1" applyFill="1" applyBorder="1" applyAlignment="1"/>
    <xf numFmtId="49" fontId="2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/>
    </xf>
    <xf numFmtId="43" fontId="22" fillId="0" borderId="0" xfId="42" applyFont="1" applyFill="1" applyBorder="1" applyAlignment="1"/>
    <xf numFmtId="0" fontId="16" fillId="0" borderId="0" xfId="0" applyFont="1" applyAlignment="1"/>
    <xf numFmtId="0" fontId="22" fillId="0" borderId="11" xfId="0" applyFont="1" applyFill="1" applyBorder="1" applyAlignment="1"/>
    <xf numFmtId="0" fontId="16" fillId="0" borderId="0" xfId="0" applyFont="1" applyFill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164" fontId="22" fillId="0" borderId="0" xfId="42" applyNumberFormat="1" applyFont="1" applyFill="1" applyBorder="1" applyAlignment="1"/>
    <xf numFmtId="164" fontId="23" fillId="0" borderId="11" xfId="42" applyNumberFormat="1" applyFont="1" applyFill="1" applyBorder="1" applyAlignment="1"/>
    <xf numFmtId="164" fontId="0" fillId="0" borderId="0" xfId="42" applyNumberFormat="1" applyFont="1"/>
    <xf numFmtId="0" fontId="16" fillId="0" borderId="10" xfId="0" applyFont="1" applyBorder="1" applyAlignment="1">
      <alignment horizontal="center" vertical="top"/>
    </xf>
    <xf numFmtId="0" fontId="16" fillId="0" borderId="10" xfId="0" applyFont="1" applyBorder="1"/>
    <xf numFmtId="43" fontId="16" fillId="0" borderId="10" xfId="42" applyFont="1" applyBorder="1"/>
    <xf numFmtId="164" fontId="16" fillId="0" borderId="10" xfId="42" applyNumberFormat="1" applyFont="1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Border="1"/>
    <xf numFmtId="0" fontId="20" fillId="0" borderId="0" xfId="0" applyFont="1" applyBorder="1" applyAlignment="1">
      <alignment horizontal="center" vertical="top"/>
    </xf>
    <xf numFmtId="0" fontId="20" fillId="0" borderId="0" xfId="0" applyFont="1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0" fillId="0" borderId="0" xfId="0" applyBorder="1"/>
    <xf numFmtId="0" fontId="0" fillId="0" borderId="12" xfId="0" applyBorder="1" applyAlignment="1">
      <alignment horizontal="center" vertical="top"/>
    </xf>
    <xf numFmtId="0" fontId="0" fillId="0" borderId="1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43" fontId="0" fillId="0" borderId="0" xfId="42" applyFont="1" applyFill="1"/>
    <xf numFmtId="164" fontId="0" fillId="0" borderId="0" xfId="42" applyNumberFormat="1" applyFont="1" applyFill="1"/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28" fillId="0" borderId="0" xfId="0" applyFont="1" applyAlignment="1">
      <alignment vertical="center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Fill="1" applyAlignment="1">
      <alignment horizontal="center"/>
    </xf>
    <xf numFmtId="0" fontId="0" fillId="0" borderId="0" xfId="0"/>
    <xf numFmtId="164" fontId="0" fillId="0" borderId="0" xfId="42" applyNumberFormat="1" applyFont="1"/>
    <xf numFmtId="0" fontId="16" fillId="0" borderId="0" xfId="0" applyFont="1" applyAlignment="1">
      <alignment horizontal="left" vertical="top" wrapText="1"/>
    </xf>
    <xf numFmtId="2" fontId="0" fillId="0" borderId="0" xfId="42" applyNumberFormat="1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wrapText="1"/>
    </xf>
    <xf numFmtId="2" fontId="16" fillId="33" borderId="0" xfId="42" applyNumberFormat="1" applyFont="1" applyFill="1" applyAlignment="1">
      <alignment horizontal="center"/>
    </xf>
    <xf numFmtId="2" fontId="16" fillId="0" borderId="0" xfId="42" applyNumberFormat="1" applyFont="1" applyFill="1" applyAlignment="1">
      <alignment horizontal="center"/>
    </xf>
    <xf numFmtId="2" fontId="16" fillId="0" borderId="10" xfId="42" applyNumberFormat="1" applyFont="1" applyFill="1" applyBorder="1" applyAlignment="1">
      <alignment horizontal="center"/>
    </xf>
    <xf numFmtId="2" fontId="16" fillId="0" borderId="10" xfId="42" applyNumberFormat="1" applyFont="1" applyBorder="1" applyAlignment="1">
      <alignment horizontal="center"/>
    </xf>
    <xf numFmtId="0" fontId="0" fillId="0" borderId="0" xfId="0"/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21" fillId="0" borderId="0" xfId="0" applyFont="1" applyBorder="1" applyAlignment="1">
      <alignment horizontal="right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164" fontId="0" fillId="0" borderId="0" xfId="42" applyNumberFormat="1" applyFont="1" applyProtection="1">
      <protection locked="0"/>
    </xf>
    <xf numFmtId="164" fontId="0" fillId="0" borderId="0" xfId="42" applyNumberFormat="1" applyFont="1" applyProtection="1"/>
    <xf numFmtId="164" fontId="0" fillId="0" borderId="0" xfId="42" applyNumberFormat="1" applyFont="1" applyFill="1" applyProtection="1"/>
    <xf numFmtId="43" fontId="0" fillId="0" borderId="0" xfId="42" applyFont="1" applyProtection="1">
      <protection locked="0"/>
    </xf>
    <xf numFmtId="0" fontId="0" fillId="0" borderId="0" xfId="0" applyProtection="1">
      <protection locked="0"/>
    </xf>
  </cellXfs>
  <cellStyles count="47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Comma 2" xfId="46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3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 3" xfId="44"/>
    <cellStyle name="Vejica" xfId="42" builtinId="3"/>
    <cellStyle name="Vejica 3" xfId="45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51"/>
  <sheetViews>
    <sheetView tabSelected="1" zoomScaleNormal="100" workbookViewId="0">
      <selection activeCell="F13" sqref="F13"/>
    </sheetView>
  </sheetViews>
  <sheetFormatPr defaultRowHeight="15" x14ac:dyDescent="0.25"/>
  <cols>
    <col min="1" max="1" width="9.28515625" style="3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8" x14ac:dyDescent="0.25">
      <c r="A1" s="61"/>
      <c r="B1" s="62"/>
      <c r="C1" s="62"/>
      <c r="D1" s="62"/>
      <c r="E1" s="62"/>
      <c r="F1" s="62"/>
    </row>
    <row r="2" spans="1:8" s="6" customFormat="1" ht="18" customHeight="1" x14ac:dyDescent="0.3">
      <c r="A2" s="96" t="s">
        <v>18</v>
      </c>
      <c r="B2" s="97"/>
      <c r="C2" s="98"/>
      <c r="D2" s="55"/>
      <c r="E2" s="99" t="s">
        <v>7</v>
      </c>
      <c r="F2" s="99"/>
    </row>
    <row r="3" spans="1:8" s="6" customFormat="1" ht="18" customHeight="1" x14ac:dyDescent="0.3">
      <c r="A3" s="98"/>
      <c r="B3" s="98"/>
      <c r="C3" s="98"/>
      <c r="E3" s="99"/>
      <c r="F3" s="99"/>
    </row>
    <row r="4" spans="1:8" s="6" customFormat="1" ht="18" customHeight="1" x14ac:dyDescent="0.3">
      <c r="A4" s="98"/>
      <c r="B4" s="98"/>
      <c r="C4" s="98"/>
      <c r="E4" s="99"/>
      <c r="F4" s="99"/>
    </row>
    <row r="5" spans="1:8" s="7" customFormat="1" ht="18" customHeight="1" x14ac:dyDescent="0.3">
      <c r="A5" s="98"/>
      <c r="B5" s="98"/>
      <c r="C5" s="98"/>
      <c r="E5" s="99"/>
      <c r="F5" s="99"/>
    </row>
    <row r="6" spans="1:8" s="35" customFormat="1" ht="18.75" x14ac:dyDescent="0.3">
      <c r="A6" s="5" t="s">
        <v>19</v>
      </c>
      <c r="B6" s="5"/>
      <c r="D6" s="36"/>
      <c r="E6" s="36"/>
      <c r="F6" s="36"/>
    </row>
    <row r="7" spans="1:8" s="4" customFormat="1" x14ac:dyDescent="0.25">
      <c r="A7" s="8"/>
      <c r="B7" s="9"/>
      <c r="C7" s="10"/>
      <c r="D7" s="11"/>
      <c r="E7" s="11"/>
      <c r="F7" s="11"/>
    </row>
    <row r="8" spans="1:8" s="15" customFormat="1" x14ac:dyDescent="0.25">
      <c r="A8" s="45" t="s">
        <v>5</v>
      </c>
      <c r="B8" s="14" t="s">
        <v>6</v>
      </c>
      <c r="D8" s="16"/>
      <c r="E8" s="16"/>
      <c r="F8" s="16"/>
    </row>
    <row r="9" spans="1:8" s="15" customFormat="1" x14ac:dyDescent="0.25">
      <c r="A9" s="45"/>
      <c r="B9" s="14"/>
      <c r="D9" s="16"/>
      <c r="E9" s="16"/>
      <c r="F9" s="16"/>
    </row>
    <row r="10" spans="1:8" s="4" customFormat="1" x14ac:dyDescent="0.25">
      <c r="A10" s="40" t="s">
        <v>4</v>
      </c>
      <c r="B10" s="41" t="s">
        <v>40</v>
      </c>
      <c r="C10" s="31"/>
      <c r="D10" s="42"/>
      <c r="E10" s="42"/>
      <c r="F10" s="47">
        <f>'I. Prip. in zaklj. dela'!F24</f>
        <v>0</v>
      </c>
      <c r="G10" s="43"/>
      <c r="H10" s="43"/>
    </row>
    <row r="11" spans="1:8" s="4" customFormat="1" x14ac:dyDescent="0.25">
      <c r="A11" s="40" t="s">
        <v>15</v>
      </c>
      <c r="B11" s="41" t="s">
        <v>41</v>
      </c>
      <c r="C11" s="31"/>
      <c r="D11" s="42"/>
      <c r="E11" s="42"/>
      <c r="F11" s="47">
        <f>'II. Kanalizacija'!F48</f>
        <v>0</v>
      </c>
      <c r="G11" s="43"/>
      <c r="H11" s="43"/>
    </row>
    <row r="12" spans="1:8" s="4" customFormat="1" x14ac:dyDescent="0.25">
      <c r="A12" s="40" t="s">
        <v>16</v>
      </c>
      <c r="B12" s="41" t="s">
        <v>42</v>
      </c>
      <c r="C12" s="31"/>
      <c r="D12" s="42"/>
      <c r="E12" s="42"/>
      <c r="F12" s="47">
        <f>'III. Asfalterska dela'!F24</f>
        <v>0</v>
      </c>
      <c r="G12" s="43"/>
      <c r="H12" s="43"/>
    </row>
    <row r="13" spans="1:8" s="4" customFormat="1" x14ac:dyDescent="0.25">
      <c r="A13" s="40" t="s">
        <v>20</v>
      </c>
      <c r="B13" s="41" t="s">
        <v>53</v>
      </c>
      <c r="C13" s="31"/>
      <c r="D13" s="42"/>
      <c r="E13" s="42"/>
      <c r="F13" s="47">
        <f>'IV. EI dela'!F16</f>
        <v>0</v>
      </c>
      <c r="G13" s="43"/>
      <c r="H13" s="43"/>
    </row>
    <row r="14" spans="1:8" ht="13.9" customHeight="1" thickBot="1" x14ac:dyDescent="0.3">
      <c r="A14" s="46"/>
      <c r="B14" s="44"/>
      <c r="C14" s="38"/>
      <c r="D14" s="39"/>
      <c r="E14" s="39"/>
      <c r="F14" s="48"/>
      <c r="G14" s="34"/>
      <c r="H14" s="34"/>
    </row>
    <row r="15" spans="1:8" s="4" customFormat="1" ht="13.9" customHeight="1" x14ac:dyDescent="0.25">
      <c r="A15" s="29"/>
      <c r="B15" s="31" t="s">
        <v>3</v>
      </c>
      <c r="D15" s="42"/>
      <c r="E15" s="42"/>
      <c r="F15" s="47">
        <f>SUM(F10:F13)</f>
        <v>0</v>
      </c>
      <c r="G15" s="43"/>
      <c r="H15" s="43"/>
    </row>
    <row r="16" spans="1:8" ht="13.9" customHeight="1" x14ac:dyDescent="0.25">
      <c r="A16" s="30"/>
      <c r="B16" s="32"/>
      <c r="C16" s="32"/>
      <c r="D16" s="33"/>
      <c r="E16" s="33"/>
      <c r="F16" s="33"/>
      <c r="G16" s="34"/>
      <c r="H16" s="34"/>
    </row>
    <row r="17" spans="1:8" ht="13.9" customHeight="1" x14ac:dyDescent="0.25">
      <c r="A17" s="37"/>
      <c r="B17" s="32"/>
      <c r="C17" s="32"/>
      <c r="D17" s="33"/>
      <c r="E17" s="33"/>
      <c r="F17" s="33"/>
      <c r="G17" s="34"/>
      <c r="H17" s="34"/>
    </row>
    <row r="18" spans="1:8" x14ac:dyDescent="0.25">
      <c r="A18" s="30"/>
      <c r="B18" s="72"/>
      <c r="C18" s="32"/>
      <c r="D18" s="33"/>
      <c r="E18" s="33"/>
      <c r="F18" s="33"/>
      <c r="G18" s="34"/>
      <c r="H18" s="34"/>
    </row>
    <row r="19" spans="1:8" x14ac:dyDescent="0.25">
      <c r="A19" s="37"/>
      <c r="B19" s="32"/>
      <c r="C19" s="32"/>
      <c r="D19" s="33"/>
      <c r="E19" s="33"/>
      <c r="F19" s="33"/>
      <c r="G19" s="34"/>
      <c r="H19" s="34"/>
    </row>
    <row r="20" spans="1:8" x14ac:dyDescent="0.25">
      <c r="A20" s="30"/>
      <c r="B20" s="32"/>
      <c r="C20" s="32"/>
      <c r="D20" s="33"/>
      <c r="E20" s="33"/>
      <c r="F20" s="33"/>
      <c r="G20" s="34"/>
      <c r="H20" s="34"/>
    </row>
    <row r="21" spans="1:8" x14ac:dyDescent="0.25">
      <c r="A21" s="37"/>
      <c r="B21" s="32"/>
      <c r="C21" s="32"/>
      <c r="D21" s="33"/>
      <c r="E21" s="33"/>
      <c r="F21" s="33"/>
      <c r="G21" s="34"/>
      <c r="H21" s="34"/>
    </row>
    <row r="22" spans="1:8" x14ac:dyDescent="0.25">
      <c r="A22" s="30"/>
      <c r="B22" s="32"/>
      <c r="C22" s="32"/>
      <c r="D22" s="33"/>
      <c r="E22" s="33"/>
      <c r="F22" s="33"/>
      <c r="G22" s="34"/>
      <c r="H22" s="34"/>
    </row>
    <row r="23" spans="1:8" x14ac:dyDescent="0.25">
      <c r="A23" s="37"/>
      <c r="B23" s="32"/>
      <c r="C23" s="32"/>
      <c r="D23" s="33"/>
      <c r="E23" s="33"/>
      <c r="F23" s="33"/>
      <c r="G23" s="34"/>
      <c r="H23" s="34"/>
    </row>
    <row r="24" spans="1:8" x14ac:dyDescent="0.25">
      <c r="A24" s="30"/>
      <c r="B24" s="73"/>
      <c r="C24" s="32"/>
      <c r="D24" s="33"/>
      <c r="E24" s="33"/>
      <c r="F24" s="33"/>
      <c r="G24" s="34"/>
      <c r="H24" s="34"/>
    </row>
    <row r="25" spans="1:8" x14ac:dyDescent="0.25">
      <c r="A25" s="37"/>
      <c r="B25" s="32"/>
      <c r="C25" s="32"/>
      <c r="D25" s="33"/>
      <c r="E25" s="33"/>
      <c r="F25" s="33"/>
      <c r="G25" s="34"/>
      <c r="H25" s="34"/>
    </row>
    <row r="26" spans="1:8" x14ac:dyDescent="0.25">
      <c r="A26" s="30"/>
      <c r="B26" s="76"/>
      <c r="C26" s="32"/>
      <c r="D26" s="33"/>
      <c r="E26" s="33"/>
      <c r="F26" s="33"/>
      <c r="G26" s="34"/>
      <c r="H26" s="34"/>
    </row>
    <row r="27" spans="1:8" x14ac:dyDescent="0.25">
      <c r="A27" s="30"/>
      <c r="B27" s="32"/>
      <c r="C27" s="32"/>
      <c r="D27" s="33"/>
      <c r="E27" s="33"/>
      <c r="F27" s="33"/>
      <c r="G27" s="34"/>
      <c r="H27" s="34"/>
    </row>
    <row r="28" spans="1:8" x14ac:dyDescent="0.25">
      <c r="A28" s="30"/>
      <c r="B28" s="73"/>
      <c r="C28" s="32"/>
      <c r="D28" s="33"/>
      <c r="E28" s="33"/>
      <c r="F28" s="33"/>
      <c r="G28" s="34"/>
      <c r="H28" s="34"/>
    </row>
    <row r="29" spans="1:8" x14ac:dyDescent="0.25">
      <c r="A29" s="30"/>
      <c r="B29" s="32"/>
      <c r="C29" s="32"/>
      <c r="D29" s="33"/>
      <c r="E29" s="33"/>
      <c r="F29" s="33"/>
      <c r="G29" s="34"/>
      <c r="H29" s="34"/>
    </row>
    <row r="30" spans="1:8" x14ac:dyDescent="0.25">
      <c r="A30" s="30"/>
      <c r="B30" s="32"/>
      <c r="C30" s="32"/>
      <c r="D30" s="33"/>
      <c r="E30" s="33"/>
      <c r="F30" s="33"/>
      <c r="G30" s="34"/>
      <c r="H30" s="34"/>
    </row>
    <row r="31" spans="1:8" x14ac:dyDescent="0.25">
      <c r="A31" s="30"/>
      <c r="B31" s="32"/>
      <c r="C31" s="32"/>
      <c r="D31" s="33"/>
      <c r="E31" s="33"/>
      <c r="F31" s="33"/>
      <c r="G31" s="34"/>
      <c r="H31" s="34"/>
    </row>
    <row r="32" spans="1:8" x14ac:dyDescent="0.25">
      <c r="A32" s="30"/>
      <c r="B32" s="31"/>
      <c r="C32" s="32"/>
      <c r="D32" s="33"/>
      <c r="E32" s="33"/>
      <c r="F32" s="33"/>
      <c r="G32" s="34"/>
      <c r="H32" s="34"/>
    </row>
    <row r="33" spans="1:8" x14ac:dyDescent="0.25">
      <c r="B33" s="34"/>
      <c r="C33" s="34"/>
      <c r="D33" s="34"/>
      <c r="E33" s="34"/>
      <c r="F33" s="34"/>
      <c r="G33" s="34"/>
      <c r="H33" s="34"/>
    </row>
    <row r="34" spans="1:8" x14ac:dyDescent="0.25">
      <c r="B34" s="34"/>
      <c r="C34" s="34"/>
      <c r="D34" s="34"/>
      <c r="E34" s="34"/>
      <c r="F34" s="34"/>
      <c r="G34" s="34"/>
      <c r="H34" s="34"/>
    </row>
    <row r="35" spans="1:8" x14ac:dyDescent="0.25">
      <c r="B35" s="34"/>
      <c r="C35" s="34"/>
      <c r="D35" s="34"/>
      <c r="E35" s="34"/>
      <c r="F35" s="34"/>
      <c r="G35" s="34"/>
      <c r="H35" s="34"/>
    </row>
    <row r="36" spans="1:8" x14ac:dyDescent="0.25">
      <c r="B36" s="34"/>
      <c r="C36" s="34"/>
      <c r="D36" s="34"/>
      <c r="E36" s="34"/>
      <c r="F36" s="34"/>
      <c r="G36" s="34"/>
      <c r="H36" s="34"/>
    </row>
    <row r="37" spans="1:8" x14ac:dyDescent="0.25">
      <c r="B37" s="34"/>
      <c r="C37" s="34"/>
      <c r="D37" s="34"/>
      <c r="E37" s="34"/>
      <c r="F37" s="34"/>
      <c r="G37" s="34"/>
      <c r="H37" s="34"/>
    </row>
    <row r="38" spans="1:8" x14ac:dyDescent="0.25">
      <c r="B38" s="34"/>
      <c r="C38" s="34"/>
      <c r="D38" s="34"/>
      <c r="E38" s="34"/>
      <c r="F38" s="34"/>
      <c r="G38" s="34"/>
    </row>
    <row r="39" spans="1:8" x14ac:dyDescent="0.25">
      <c r="B39" s="34"/>
      <c r="C39" s="34"/>
      <c r="D39" s="34"/>
      <c r="E39" s="34"/>
      <c r="F39" s="34"/>
      <c r="G39" s="34"/>
    </row>
    <row r="40" spans="1:8" x14ac:dyDescent="0.25">
      <c r="B40" s="34"/>
      <c r="C40" s="34"/>
      <c r="D40" s="34"/>
      <c r="E40" s="34"/>
      <c r="F40" s="34"/>
      <c r="G40" s="34"/>
    </row>
    <row r="41" spans="1:8" x14ac:dyDescent="0.25">
      <c r="B41" s="34"/>
      <c r="C41" s="34"/>
      <c r="D41" s="34"/>
      <c r="E41" s="34"/>
      <c r="F41" s="34"/>
      <c r="G41" s="34"/>
    </row>
    <row r="42" spans="1:8" x14ac:dyDescent="0.25">
      <c r="B42" s="34"/>
      <c r="C42" s="34"/>
      <c r="D42" s="34"/>
      <c r="E42" s="34"/>
      <c r="F42" s="34"/>
      <c r="G42" s="34"/>
    </row>
    <row r="43" spans="1:8" x14ac:dyDescent="0.25">
      <c r="B43" s="34"/>
      <c r="C43" s="34"/>
      <c r="D43" s="34"/>
      <c r="E43" s="34"/>
      <c r="F43" s="34"/>
      <c r="G43" s="34"/>
    </row>
    <row r="44" spans="1:8" x14ac:dyDescent="0.25">
      <c r="B44" s="34"/>
      <c r="C44" s="34"/>
      <c r="D44" s="34"/>
      <c r="E44" s="34"/>
      <c r="F44" s="34"/>
      <c r="G44" s="34"/>
    </row>
    <row r="45" spans="1:8" x14ac:dyDescent="0.25">
      <c r="B45" s="34"/>
      <c r="C45" s="34"/>
      <c r="D45" s="34"/>
      <c r="E45" s="34"/>
      <c r="F45" s="34"/>
      <c r="G45" s="34"/>
    </row>
    <row r="46" spans="1:8" x14ac:dyDescent="0.25">
      <c r="A46" s="58"/>
      <c r="B46" s="59"/>
      <c r="C46" s="59"/>
      <c r="D46" s="59"/>
      <c r="E46" s="59"/>
      <c r="F46" s="59"/>
      <c r="G46" s="34"/>
    </row>
    <row r="47" spans="1:8" x14ac:dyDescent="0.25">
      <c r="B47" s="34"/>
      <c r="C47" s="34"/>
      <c r="D47" s="34"/>
      <c r="E47" s="34"/>
      <c r="F47" s="34"/>
      <c r="G47" s="34"/>
    </row>
    <row r="48" spans="1:8" x14ac:dyDescent="0.25">
      <c r="B48" s="34"/>
      <c r="C48" s="34"/>
      <c r="D48" s="34"/>
      <c r="E48" s="34"/>
      <c r="F48" s="34"/>
      <c r="G48" s="34"/>
    </row>
    <row r="49" spans="2:7" x14ac:dyDescent="0.25">
      <c r="B49" s="34"/>
      <c r="C49" s="34"/>
      <c r="D49" s="34"/>
      <c r="E49" s="34"/>
      <c r="F49" s="34"/>
      <c r="G49" s="34"/>
    </row>
    <row r="50" spans="2:7" x14ac:dyDescent="0.25">
      <c r="B50" s="34"/>
      <c r="C50" s="34"/>
      <c r="D50" s="34"/>
      <c r="E50" s="34"/>
      <c r="F50" s="34"/>
      <c r="G50" s="34"/>
    </row>
    <row r="51" spans="2:7" x14ac:dyDescent="0.25">
      <c r="B51" s="34"/>
      <c r="C51" s="34"/>
      <c r="D51" s="34"/>
      <c r="E51" s="34"/>
      <c r="F51" s="34"/>
      <c r="G51" s="34"/>
    </row>
  </sheetData>
  <sheetProtection algorithmName="SHA-512" hashValue="o70Ece1bPQ/y+2lTa8maDI6u3Ja6qt+UrG5Q81HvRA6bCgRjIMuD0ALJjveIFvvpxYvGLbPHjLcF8BSR4hCrZg==" saltValue="SG0oSbNdHbakDp/XZAPyng==" spinCount="100000" sheet="1"/>
  <mergeCells count="2">
    <mergeCell ref="A2:C5"/>
    <mergeCell ref="E2:F5"/>
  </mergeCells>
  <pageMargins left="0.7" right="0.7" top="1.3854166666666667" bottom="0.75" header="0.3" footer="0.3"/>
  <pageSetup paperSize="257" scale="40" orientation="portrait" horizontalDpi="4294967293" r:id="rId1"/>
  <headerFooter>
    <oddHeader>&amp;L&amp;"Franklin Gothic Book,Regular"&amp;9
3/1 NAČRT GK  ŠT.: 20/2016 – GK
VGRADNJA LOVILCA OLJ IN ODVAJANJE 
METEORNIH VOD NA RTP KRŠKO&amp;C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5"/>
  <sheetViews>
    <sheetView view="pageLayout" topLeftCell="A6" zoomScaleNormal="100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s="6" customFormat="1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s="6" customFormat="1" ht="18" customHeight="1" x14ac:dyDescent="0.3">
      <c r="A3" s="54"/>
      <c r="B3" s="55"/>
      <c r="C3" s="55"/>
      <c r="E3" s="99"/>
      <c r="F3" s="99"/>
    </row>
    <row r="4" spans="1:6" s="6" customFormat="1" ht="18" customHeight="1" x14ac:dyDescent="0.3">
      <c r="A4" s="54" t="s">
        <v>5</v>
      </c>
      <c r="B4" s="55" t="s">
        <v>6</v>
      </c>
      <c r="C4" s="55"/>
      <c r="E4" s="99"/>
      <c r="F4" s="99"/>
    </row>
    <row r="5" spans="1:6" s="7" customFormat="1" ht="18" customHeight="1" x14ac:dyDescent="0.3">
      <c r="A5" s="56"/>
      <c r="B5" s="57"/>
      <c r="C5" s="57"/>
      <c r="E5" s="99"/>
      <c r="F5" s="99"/>
    </row>
    <row r="6" spans="1:6" s="4" customFormat="1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s="15" customFormat="1" ht="15.75" thickBot="1" x14ac:dyDescent="0.3">
      <c r="A7" s="13"/>
      <c r="B7" s="14"/>
      <c r="D7" s="16"/>
      <c r="E7" s="16"/>
      <c r="F7" s="16"/>
    </row>
    <row r="8" spans="1:6" s="15" customFormat="1" ht="30.75" thickBot="1" x14ac:dyDescent="0.3">
      <c r="A8" s="17" t="s">
        <v>4</v>
      </c>
      <c r="B8" s="18" t="s">
        <v>27</v>
      </c>
      <c r="C8" s="19"/>
      <c r="D8" s="20"/>
      <c r="E8" s="20"/>
      <c r="F8" s="20"/>
    </row>
    <row r="9" spans="1:6" s="15" customFormat="1" x14ac:dyDescent="0.25">
      <c r="A9" s="21"/>
      <c r="B9" s="22"/>
      <c r="C9" s="23"/>
      <c r="D9" s="24"/>
      <c r="E9" s="24"/>
      <c r="F9" s="24"/>
    </row>
    <row r="10" spans="1:6" ht="60" x14ac:dyDescent="0.25">
      <c r="A10" s="78">
        <v>1</v>
      </c>
      <c r="B10" s="70" t="s">
        <v>23</v>
      </c>
      <c r="C10" t="s">
        <v>21</v>
      </c>
      <c r="D10" s="2">
        <v>16</v>
      </c>
      <c r="E10" s="102"/>
      <c r="F10" s="81">
        <f t="shared" ref="F10" si="0">D10*E10</f>
        <v>0</v>
      </c>
    </row>
    <row r="11" spans="1:6" x14ac:dyDescent="0.25">
      <c r="A11" s="78"/>
      <c r="B11" s="71"/>
      <c r="D11" s="2"/>
      <c r="E11" s="103"/>
      <c r="F11" s="81"/>
    </row>
    <row r="12" spans="1:6" x14ac:dyDescent="0.25">
      <c r="A12" s="78">
        <v>2</v>
      </c>
      <c r="B12" s="70" t="s">
        <v>24</v>
      </c>
      <c r="C12" t="s">
        <v>22</v>
      </c>
      <c r="D12" s="2">
        <v>1</v>
      </c>
      <c r="E12" s="102"/>
      <c r="F12" s="81">
        <f>D12*E12</f>
        <v>0</v>
      </c>
    </row>
    <row r="13" spans="1:6" x14ac:dyDescent="0.25">
      <c r="A13" s="78"/>
      <c r="B13" s="77"/>
      <c r="C13" s="66"/>
      <c r="D13" s="67"/>
      <c r="E13" s="104"/>
      <c r="F13" s="68"/>
    </row>
    <row r="14" spans="1:6" x14ac:dyDescent="0.25">
      <c r="A14" s="78">
        <v>3</v>
      </c>
      <c r="B14" s="70" t="s">
        <v>25</v>
      </c>
      <c r="C14" t="s">
        <v>21</v>
      </c>
      <c r="D14" s="2">
        <v>18</v>
      </c>
      <c r="E14" s="102"/>
      <c r="F14" s="81">
        <f>D14*E14</f>
        <v>0</v>
      </c>
    </row>
    <row r="15" spans="1:6" x14ac:dyDescent="0.25">
      <c r="A15" s="65"/>
      <c r="B15" s="71"/>
      <c r="D15" s="2"/>
      <c r="E15" s="103"/>
      <c r="F15" s="81"/>
    </row>
    <row r="16" spans="1:6" ht="60" x14ac:dyDescent="0.25">
      <c r="A16" s="78">
        <v>4</v>
      </c>
      <c r="B16" s="70" t="s">
        <v>54</v>
      </c>
      <c r="C16" t="s">
        <v>2</v>
      </c>
      <c r="D16" s="67">
        <v>31</v>
      </c>
      <c r="E16" s="102"/>
      <c r="F16" s="81">
        <f>D16*E16</f>
        <v>0</v>
      </c>
    </row>
    <row r="17" spans="1:6" x14ac:dyDescent="0.25">
      <c r="A17" s="78"/>
      <c r="B17" s="71"/>
      <c r="D17" s="2"/>
      <c r="E17" s="103"/>
      <c r="F17" s="81"/>
    </row>
    <row r="18" spans="1:6" ht="60" x14ac:dyDescent="0.25">
      <c r="A18" s="78">
        <v>5</v>
      </c>
      <c r="B18" s="71" t="s">
        <v>26</v>
      </c>
      <c r="C18" t="s">
        <v>21</v>
      </c>
      <c r="D18" s="2">
        <v>18</v>
      </c>
      <c r="E18" s="102"/>
      <c r="F18" s="81">
        <f>E18*D18</f>
        <v>0</v>
      </c>
    </row>
    <row r="19" spans="1:6" x14ac:dyDescent="0.25">
      <c r="A19" s="78"/>
      <c r="B19" s="71"/>
      <c r="D19" s="2"/>
      <c r="E19" s="103"/>
      <c r="F19" s="81"/>
    </row>
    <row r="20" spans="1:6" ht="60" x14ac:dyDescent="0.25">
      <c r="A20" s="78">
        <v>6</v>
      </c>
      <c r="B20" s="70" t="s">
        <v>47</v>
      </c>
      <c r="C20" t="s">
        <v>21</v>
      </c>
      <c r="D20" s="2">
        <v>2</v>
      </c>
      <c r="E20" s="102"/>
      <c r="F20" s="81">
        <f>D20*E20</f>
        <v>0</v>
      </c>
    </row>
    <row r="21" spans="1:6" x14ac:dyDescent="0.25">
      <c r="B21" s="70"/>
      <c r="D21" s="2"/>
      <c r="E21" s="103"/>
      <c r="F21" s="81"/>
    </row>
    <row r="22" spans="1:6" ht="75" x14ac:dyDescent="0.25">
      <c r="A22" s="3">
        <v>8</v>
      </c>
      <c r="B22" s="74" t="s">
        <v>49</v>
      </c>
      <c r="C22" t="s">
        <v>2</v>
      </c>
      <c r="D22" s="2">
        <v>12</v>
      </c>
      <c r="E22" s="102"/>
      <c r="F22" s="81">
        <f>D22*E22</f>
        <v>0</v>
      </c>
    </row>
    <row r="23" spans="1:6" ht="15.75" thickBot="1" x14ac:dyDescent="0.3">
      <c r="B23" s="28"/>
      <c r="D23" s="2"/>
      <c r="E23" s="103"/>
      <c r="F23" s="81"/>
    </row>
    <row r="24" spans="1:6" s="4" customFormat="1" ht="30.75" thickBot="1" x14ac:dyDescent="0.3">
      <c r="A24" s="50"/>
      <c r="B24" s="25" t="s">
        <v>45</v>
      </c>
      <c r="C24" s="51"/>
      <c r="D24" s="52"/>
      <c r="E24" s="52"/>
      <c r="F24" s="53">
        <f>SUM(F10:F22)</f>
        <v>0</v>
      </c>
    </row>
    <row r="35" spans="1:6" x14ac:dyDescent="0.25">
      <c r="A35" s="58"/>
      <c r="B35" s="60"/>
      <c r="C35" s="60"/>
      <c r="D35" s="60"/>
      <c r="E35" s="60"/>
      <c r="F35" s="60"/>
    </row>
  </sheetData>
  <sheetProtection algorithmName="SHA-512" hashValue="c4jHDHAs5dWrNFHL2FecenzDmGJxEk7605nbt3/sLmHgo/m97rVBljCHrfZrXAKtbyU4hTjCewtvhkYXDGwVDw==" saltValue="AYh3mDeUps9KkRh06ymFcw==" spinCount="100000" sheet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20/2016 – GK
VGRADNJA LOVILCA OLJ IN ODVAJANJE 
METEORNIH VOD NA RTP KRŠKO&amp;C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8"/>
  <sheetViews>
    <sheetView view="pageLayout" topLeftCell="A12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7109375" customWidth="1"/>
    <col min="3" max="3" width="6.42578125" customWidth="1"/>
    <col min="4" max="4" width="11.140625" style="69" bestFit="1" customWidth="1"/>
    <col min="5" max="5" width="10.7109375" bestFit="1" customWidth="1"/>
    <col min="6" max="6" width="13.42578125" customWidth="1"/>
  </cols>
  <sheetData>
    <row r="1" spans="1:6" x14ac:dyDescent="0.25">
      <c r="A1" s="61"/>
      <c r="B1" s="62"/>
      <c r="C1" s="62"/>
      <c r="D1" s="84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85"/>
      <c r="E2" s="99" t="s">
        <v>7</v>
      </c>
      <c r="F2" s="99"/>
    </row>
    <row r="3" spans="1:6" ht="18" customHeight="1" x14ac:dyDescent="0.3">
      <c r="A3" s="54"/>
      <c r="B3" s="55"/>
      <c r="C3" s="55"/>
      <c r="D3" s="8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86"/>
      <c r="E4" s="99"/>
      <c r="F4" s="99"/>
    </row>
    <row r="5" spans="1:6" ht="18" customHeight="1" x14ac:dyDescent="0.3">
      <c r="A5" s="56"/>
      <c r="B5" s="57"/>
      <c r="C5" s="57"/>
      <c r="D5" s="87"/>
      <c r="E5" s="99"/>
      <c r="F5" s="99"/>
    </row>
    <row r="6" spans="1:6" ht="47.25" customHeight="1" x14ac:dyDescent="0.25">
      <c r="A6" s="12" t="s">
        <v>14</v>
      </c>
      <c r="B6" s="100" t="s">
        <v>60</v>
      </c>
      <c r="C6" s="101"/>
      <c r="D6" s="101"/>
      <c r="E6" s="101"/>
      <c r="F6" s="101"/>
    </row>
    <row r="7" spans="1:6" x14ac:dyDescent="0.25">
      <c r="A7" s="12"/>
      <c r="B7" s="63"/>
      <c r="C7" s="64"/>
      <c r="D7" s="88"/>
      <c r="E7" s="64"/>
      <c r="F7" s="64"/>
    </row>
    <row r="8" spans="1:6" x14ac:dyDescent="0.25">
      <c r="A8" s="8" t="s">
        <v>8</v>
      </c>
      <c r="B8" s="9" t="s">
        <v>9</v>
      </c>
      <c r="C8" s="10" t="s">
        <v>10</v>
      </c>
      <c r="D8" s="89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90"/>
      <c r="E9" s="16"/>
      <c r="F9" s="16"/>
    </row>
    <row r="10" spans="1:6" ht="15.75" thickBot="1" x14ac:dyDescent="0.3">
      <c r="A10" s="17" t="s">
        <v>15</v>
      </c>
      <c r="B10" s="18" t="s">
        <v>28</v>
      </c>
      <c r="C10" s="19"/>
      <c r="D10" s="91"/>
      <c r="E10" s="20"/>
      <c r="F10" s="20"/>
    </row>
    <row r="11" spans="1:6" x14ac:dyDescent="0.25">
      <c r="B11" s="1"/>
      <c r="D11" s="83"/>
      <c r="E11" s="2"/>
      <c r="F11" s="2"/>
    </row>
    <row r="12" spans="1:6" ht="90" x14ac:dyDescent="0.25">
      <c r="A12" s="3">
        <v>1</v>
      </c>
      <c r="B12" s="71" t="s">
        <v>48</v>
      </c>
      <c r="C12" t="s">
        <v>1</v>
      </c>
      <c r="D12" s="83">
        <v>162</v>
      </c>
      <c r="E12" s="105"/>
      <c r="F12" s="49">
        <f>E12*D12</f>
        <v>0</v>
      </c>
    </row>
    <row r="13" spans="1:6" x14ac:dyDescent="0.25">
      <c r="B13" s="71"/>
      <c r="D13" s="83"/>
      <c r="E13" s="2"/>
      <c r="F13" s="49"/>
    </row>
    <row r="14" spans="1:6" ht="60" x14ac:dyDescent="0.25">
      <c r="A14" s="3">
        <v>2</v>
      </c>
      <c r="B14" s="71" t="s">
        <v>29</v>
      </c>
      <c r="C14" t="s">
        <v>2</v>
      </c>
      <c r="D14" s="83">
        <v>22</v>
      </c>
      <c r="E14" s="105"/>
      <c r="F14" s="49">
        <f>E14*D14</f>
        <v>0</v>
      </c>
    </row>
    <row r="15" spans="1:6" x14ac:dyDescent="0.25">
      <c r="B15" s="71"/>
      <c r="D15" s="83"/>
      <c r="E15" s="2"/>
      <c r="F15" s="49"/>
    </row>
    <row r="16" spans="1:6" ht="45" x14ac:dyDescent="0.25">
      <c r="A16" s="3">
        <v>3</v>
      </c>
      <c r="B16" s="70" t="s">
        <v>32</v>
      </c>
      <c r="C16" t="s">
        <v>1</v>
      </c>
      <c r="D16" s="69">
        <v>1.5</v>
      </c>
      <c r="E16" s="102"/>
      <c r="F16" s="49">
        <f>E16*D16</f>
        <v>0</v>
      </c>
    </row>
    <row r="17" spans="1:6" ht="15" customHeight="1" x14ac:dyDescent="0.25">
      <c r="B17" s="82"/>
      <c r="D17" s="79"/>
      <c r="E17" s="49"/>
      <c r="F17" s="49"/>
    </row>
    <row r="18" spans="1:6" ht="91.5" customHeight="1" x14ac:dyDescent="0.25">
      <c r="A18" s="3">
        <v>4</v>
      </c>
      <c r="B18" s="71" t="s">
        <v>51</v>
      </c>
      <c r="C18" t="s">
        <v>21</v>
      </c>
      <c r="D18" s="83">
        <v>12</v>
      </c>
      <c r="E18" s="105"/>
      <c r="F18" s="49">
        <f>E18*D18</f>
        <v>0</v>
      </c>
    </row>
    <row r="19" spans="1:6" s="80" customFormat="1" x14ac:dyDescent="0.25">
      <c r="A19" s="78"/>
      <c r="B19" s="71"/>
      <c r="D19" s="83"/>
      <c r="E19" s="2"/>
      <c r="F19" s="81"/>
    </row>
    <row r="20" spans="1:6" s="80" customFormat="1" ht="91.5" customHeight="1" x14ac:dyDescent="0.25">
      <c r="A20" s="78">
        <v>5</v>
      </c>
      <c r="B20" s="71" t="s">
        <v>61</v>
      </c>
      <c r="C20" s="80" t="s">
        <v>21</v>
      </c>
      <c r="D20" s="83">
        <v>5</v>
      </c>
      <c r="E20" s="105"/>
      <c r="F20" s="81">
        <f>E20*D20</f>
        <v>0</v>
      </c>
    </row>
    <row r="21" spans="1:6" x14ac:dyDescent="0.25">
      <c r="B21" s="71"/>
      <c r="D21" s="83"/>
      <c r="E21" s="2"/>
      <c r="F21" s="49"/>
    </row>
    <row r="22" spans="1:6" ht="77.25" customHeight="1" x14ac:dyDescent="0.25">
      <c r="A22" s="3">
        <v>6</v>
      </c>
      <c r="B22" s="70" t="s">
        <v>67</v>
      </c>
      <c r="C22" t="s">
        <v>0</v>
      </c>
      <c r="D22" s="83">
        <v>2</v>
      </c>
      <c r="E22" s="105"/>
      <c r="F22" s="49">
        <f>E22*D22</f>
        <v>0</v>
      </c>
    </row>
    <row r="23" spans="1:6" x14ac:dyDescent="0.25">
      <c r="B23" s="71"/>
      <c r="D23" s="83"/>
      <c r="E23" s="2"/>
      <c r="F23" s="49"/>
    </row>
    <row r="24" spans="1:6" ht="135" x14ac:dyDescent="0.25">
      <c r="A24" s="3">
        <v>7</v>
      </c>
      <c r="B24" s="74" t="s">
        <v>62</v>
      </c>
      <c r="C24" t="s">
        <v>0</v>
      </c>
      <c r="D24" s="83">
        <v>1</v>
      </c>
      <c r="E24" s="105"/>
      <c r="F24" s="49">
        <f>E24*D24</f>
        <v>0</v>
      </c>
    </row>
    <row r="25" spans="1:6" x14ac:dyDescent="0.25">
      <c r="B25" s="71"/>
      <c r="D25" s="83"/>
      <c r="E25" s="2"/>
      <c r="F25" s="49"/>
    </row>
    <row r="26" spans="1:6" ht="285" x14ac:dyDescent="0.25">
      <c r="A26" s="3">
        <v>8</v>
      </c>
      <c r="B26" s="70" t="s">
        <v>66</v>
      </c>
      <c r="C26" t="s">
        <v>0</v>
      </c>
      <c r="D26" s="83">
        <v>1</v>
      </c>
      <c r="E26" s="105"/>
      <c r="F26" s="49">
        <f>E26*D26</f>
        <v>0</v>
      </c>
    </row>
    <row r="27" spans="1:6" s="93" customFormat="1" x14ac:dyDescent="0.25">
      <c r="A27" s="78"/>
      <c r="B27" s="70"/>
      <c r="D27" s="83"/>
      <c r="E27" s="2"/>
      <c r="F27" s="81"/>
    </row>
    <row r="28" spans="1:6" s="93" customFormat="1" ht="90" x14ac:dyDescent="0.25">
      <c r="A28" s="78">
        <v>9</v>
      </c>
      <c r="B28" s="70" t="s">
        <v>65</v>
      </c>
      <c r="C28" s="93" t="s">
        <v>0</v>
      </c>
      <c r="D28" s="83">
        <v>1</v>
      </c>
      <c r="E28" s="105"/>
      <c r="F28" s="81">
        <f>E28*D28</f>
        <v>0</v>
      </c>
    </row>
    <row r="29" spans="1:6" x14ac:dyDescent="0.25">
      <c r="B29" s="70"/>
      <c r="E29" s="49"/>
      <c r="F29" s="49"/>
    </row>
    <row r="30" spans="1:6" ht="75" x14ac:dyDescent="0.25">
      <c r="A30" s="3">
        <v>10</v>
      </c>
      <c r="B30" s="70" t="s">
        <v>30</v>
      </c>
      <c r="C30" t="s">
        <v>1</v>
      </c>
      <c r="D30" s="83">
        <v>28</v>
      </c>
      <c r="E30" s="105"/>
      <c r="F30" s="49">
        <f>E30*D30</f>
        <v>0</v>
      </c>
    </row>
    <row r="31" spans="1:6" x14ac:dyDescent="0.25">
      <c r="B31" s="71"/>
      <c r="D31" s="83"/>
      <c r="E31" s="2"/>
      <c r="F31" s="49"/>
    </row>
    <row r="32" spans="1:6" ht="120" x14ac:dyDescent="0.25">
      <c r="A32" s="3">
        <v>11</v>
      </c>
      <c r="B32" s="70" t="s">
        <v>31</v>
      </c>
      <c r="C32" t="s">
        <v>1</v>
      </c>
      <c r="D32" s="69">
        <v>116</v>
      </c>
      <c r="E32" s="106"/>
      <c r="F32" s="49">
        <f>E32*D32</f>
        <v>0</v>
      </c>
    </row>
    <row r="33" spans="1:6" x14ac:dyDescent="0.25">
      <c r="B33" s="71"/>
      <c r="D33" s="83"/>
      <c r="E33" s="2"/>
      <c r="F33" s="49"/>
    </row>
    <row r="34" spans="1:6" ht="60" x14ac:dyDescent="0.25">
      <c r="A34" s="3">
        <v>12</v>
      </c>
      <c r="B34" s="70" t="s">
        <v>59</v>
      </c>
      <c r="C34" t="s">
        <v>1</v>
      </c>
      <c r="D34" s="83">
        <v>46</v>
      </c>
      <c r="E34" s="105"/>
      <c r="F34" s="49">
        <f>E34*D34</f>
        <v>0</v>
      </c>
    </row>
    <row r="35" spans="1:6" x14ac:dyDescent="0.25">
      <c r="B35" s="74"/>
      <c r="D35" s="83"/>
      <c r="E35" s="2"/>
      <c r="F35" s="49"/>
    </row>
    <row r="36" spans="1:6" ht="45" x14ac:dyDescent="0.25">
      <c r="A36" s="3">
        <v>13</v>
      </c>
      <c r="B36" s="70" t="s">
        <v>55</v>
      </c>
      <c r="C36" t="s">
        <v>0</v>
      </c>
      <c r="D36" s="69">
        <v>7</v>
      </c>
      <c r="E36" s="102"/>
      <c r="F36" s="49">
        <f>E36*D36</f>
        <v>0</v>
      </c>
    </row>
    <row r="37" spans="1:6" x14ac:dyDescent="0.25">
      <c r="B37" s="71"/>
      <c r="D37" s="83"/>
      <c r="E37" s="2"/>
      <c r="F37" s="49"/>
    </row>
    <row r="38" spans="1:6" ht="90.75" customHeight="1" x14ac:dyDescent="0.25">
      <c r="A38" s="3">
        <v>14</v>
      </c>
      <c r="B38" s="71" t="s">
        <v>43</v>
      </c>
      <c r="C38" t="s">
        <v>0</v>
      </c>
      <c r="D38" s="83">
        <v>1</v>
      </c>
      <c r="E38" s="105"/>
      <c r="F38" s="49">
        <f>E38*D38</f>
        <v>0</v>
      </c>
    </row>
    <row r="39" spans="1:6" x14ac:dyDescent="0.25">
      <c r="B39" s="71"/>
      <c r="D39" s="83"/>
      <c r="E39" s="2"/>
      <c r="F39" s="49"/>
    </row>
    <row r="40" spans="1:6" ht="105" x14ac:dyDescent="0.25">
      <c r="A40" s="3">
        <v>15</v>
      </c>
      <c r="B40" s="71" t="s">
        <v>33</v>
      </c>
      <c r="C40" t="s">
        <v>0</v>
      </c>
      <c r="D40" s="83">
        <v>1</v>
      </c>
      <c r="E40" s="105"/>
      <c r="F40" s="49">
        <f>E40*D40</f>
        <v>0</v>
      </c>
    </row>
    <row r="41" spans="1:6" s="80" customFormat="1" x14ac:dyDescent="0.25">
      <c r="A41" s="78"/>
      <c r="B41" s="71"/>
      <c r="D41" s="83"/>
      <c r="E41" s="2"/>
      <c r="F41" s="81"/>
    </row>
    <row r="42" spans="1:6" s="80" customFormat="1" ht="90" x14ac:dyDescent="0.25">
      <c r="A42" s="78">
        <v>16</v>
      </c>
      <c r="B42" s="94" t="s">
        <v>63</v>
      </c>
      <c r="C42" s="80" t="s">
        <v>0</v>
      </c>
      <c r="D42" s="83">
        <v>1</v>
      </c>
      <c r="E42" s="105"/>
      <c r="F42" s="81">
        <f>E42*D42</f>
        <v>0</v>
      </c>
    </row>
    <row r="43" spans="1:6" s="4" customFormat="1" x14ac:dyDescent="0.25">
      <c r="A43" s="3"/>
      <c r="B43" s="71"/>
      <c r="C43"/>
      <c r="D43" s="83"/>
      <c r="E43" s="2"/>
      <c r="F43" s="49"/>
    </row>
    <row r="44" spans="1:6" ht="15" customHeight="1" x14ac:dyDescent="0.25">
      <c r="A44" s="3">
        <v>17</v>
      </c>
      <c r="B44" s="70" t="s">
        <v>34</v>
      </c>
      <c r="C44" t="s">
        <v>21</v>
      </c>
      <c r="D44" s="83">
        <v>17</v>
      </c>
      <c r="E44" s="105"/>
      <c r="F44" s="49">
        <f>E44*D44</f>
        <v>0</v>
      </c>
    </row>
    <row r="45" spans="1:6" x14ac:dyDescent="0.25">
      <c r="B45" s="71"/>
      <c r="D45" s="83"/>
      <c r="E45" s="2"/>
      <c r="F45" s="49"/>
    </row>
    <row r="46" spans="1:6" ht="45" x14ac:dyDescent="0.25">
      <c r="A46" s="3">
        <v>18</v>
      </c>
      <c r="B46" s="70" t="s">
        <v>35</v>
      </c>
      <c r="C46" t="s">
        <v>0</v>
      </c>
      <c r="D46" s="83">
        <v>1</v>
      </c>
      <c r="E46" s="105"/>
      <c r="F46" s="49">
        <f>E46*D46</f>
        <v>0</v>
      </c>
    </row>
    <row r="47" spans="1:6" ht="15.75" thickBot="1" x14ac:dyDescent="0.3">
      <c r="B47" s="28"/>
      <c r="D47" s="83"/>
      <c r="E47" s="2"/>
      <c r="F47" s="49"/>
    </row>
    <row r="48" spans="1:6" ht="15.75" thickBot="1" x14ac:dyDescent="0.3">
      <c r="A48" s="50"/>
      <c r="B48" s="25" t="s">
        <v>44</v>
      </c>
      <c r="C48" s="51"/>
      <c r="D48" s="92"/>
      <c r="E48" s="52"/>
      <c r="F48" s="53">
        <f>SUM(F12:F46)</f>
        <v>0</v>
      </c>
    </row>
  </sheetData>
  <sheetProtection algorithmName="SHA-512" hashValue="rEHRVXp+YhouZUniDEGcmh5CZjU2YnvUoAWhFZ6ngLTTA3FqTTV+lnjEghky3/u74/+w9ARJv5j5+VmQvq/shw==" saltValue="S8qFd6tZbn1HND8ZvlhscA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20/2016 – GK
VGRADNJA LOVILCA OLJ IN ODVAJANJE 
METEORNIH VOD NA RTP KRŠKO&amp;C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5"/>
  <sheetViews>
    <sheetView view="pageLayout" topLeftCell="A7" zoomScaleNormal="100" workbookViewId="0">
      <selection activeCell="E20" sqref="E20"/>
    </sheetView>
  </sheetViews>
  <sheetFormatPr defaultRowHeight="15" x14ac:dyDescent="0.25"/>
  <cols>
    <col min="1" max="1" width="9.28515625" style="3" bestFit="1" customWidth="1"/>
    <col min="2" max="2" width="35.2851562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ht="18" customHeight="1" x14ac:dyDescent="0.3">
      <c r="A3" s="54"/>
      <c r="B3" s="55"/>
      <c r="C3" s="55"/>
      <c r="D3" s="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6"/>
      <c r="E4" s="99"/>
      <c r="F4" s="99"/>
    </row>
    <row r="5" spans="1:6" ht="18" customHeight="1" x14ac:dyDescent="0.3">
      <c r="A5" s="56"/>
      <c r="B5" s="57"/>
      <c r="C5" s="57"/>
      <c r="D5" s="7"/>
      <c r="E5" s="99"/>
      <c r="F5" s="99"/>
    </row>
    <row r="6" spans="1:6" ht="30" customHeight="1" x14ac:dyDescent="0.25">
      <c r="A6" s="12" t="s">
        <v>14</v>
      </c>
      <c r="B6" s="100" t="s">
        <v>37</v>
      </c>
      <c r="C6" s="101"/>
      <c r="D6" s="101"/>
      <c r="E6" s="101"/>
      <c r="F6" s="101"/>
    </row>
    <row r="7" spans="1:6" x14ac:dyDescent="0.25">
      <c r="A7" s="12"/>
      <c r="B7" s="26"/>
      <c r="C7" s="27"/>
      <c r="D7" s="27"/>
      <c r="E7" s="27"/>
      <c r="F7" s="27"/>
    </row>
    <row r="8" spans="1:6" x14ac:dyDescent="0.25">
      <c r="A8" s="8" t="s">
        <v>8</v>
      </c>
      <c r="B8" s="9" t="s">
        <v>9</v>
      </c>
      <c r="C8" s="10" t="s">
        <v>10</v>
      </c>
      <c r="D8" s="11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16"/>
      <c r="E9" s="16"/>
      <c r="F9" s="16"/>
    </row>
    <row r="10" spans="1:6" ht="15.75" thickBot="1" x14ac:dyDescent="0.3">
      <c r="A10" s="17" t="s">
        <v>16</v>
      </c>
      <c r="B10" s="18" t="s">
        <v>36</v>
      </c>
      <c r="C10" s="19"/>
      <c r="D10" s="20"/>
      <c r="E10" s="20"/>
      <c r="F10" s="20"/>
    </row>
    <row r="11" spans="1:6" x14ac:dyDescent="0.25">
      <c r="B11" s="1"/>
      <c r="D11" s="2"/>
      <c r="E11" s="2"/>
      <c r="F11" s="2"/>
    </row>
    <row r="12" spans="1:6" ht="75" x14ac:dyDescent="0.25">
      <c r="A12" s="3">
        <v>1</v>
      </c>
      <c r="B12" s="71" t="s">
        <v>38</v>
      </c>
      <c r="C12" t="s">
        <v>2</v>
      </c>
      <c r="D12" s="2">
        <v>31</v>
      </c>
      <c r="E12" s="105"/>
      <c r="F12" s="49">
        <f>E12*D12</f>
        <v>0</v>
      </c>
    </row>
    <row r="13" spans="1:6" x14ac:dyDescent="0.25">
      <c r="D13" s="2"/>
      <c r="E13" s="2"/>
      <c r="F13" s="49"/>
    </row>
    <row r="14" spans="1:6" ht="45" x14ac:dyDescent="0.25">
      <c r="A14" s="3">
        <v>2</v>
      </c>
      <c r="B14" s="70" t="s">
        <v>64</v>
      </c>
      <c r="C14" t="s">
        <v>21</v>
      </c>
      <c r="D14" s="2">
        <v>18</v>
      </c>
      <c r="E14" s="105"/>
      <c r="F14" s="49">
        <f>E14*D14</f>
        <v>0</v>
      </c>
    </row>
    <row r="15" spans="1:6" x14ac:dyDescent="0.25">
      <c r="D15" s="2"/>
      <c r="E15" s="2"/>
      <c r="F15" s="49"/>
    </row>
    <row r="16" spans="1:6" s="4" customFormat="1" ht="30" x14ac:dyDescent="0.25">
      <c r="A16" s="3">
        <v>3</v>
      </c>
      <c r="B16" s="70" t="s">
        <v>68</v>
      </c>
      <c r="C16" t="s">
        <v>22</v>
      </c>
      <c r="D16" s="2">
        <v>1</v>
      </c>
      <c r="E16" s="105"/>
      <c r="F16" s="49">
        <f>E16*D16</f>
        <v>0</v>
      </c>
    </row>
    <row r="17" spans="1:6" x14ac:dyDescent="0.25">
      <c r="D17" s="2"/>
      <c r="E17" s="2"/>
      <c r="F17" s="49"/>
    </row>
    <row r="18" spans="1:6" ht="105" x14ac:dyDescent="0.25">
      <c r="A18" s="3">
        <v>4</v>
      </c>
      <c r="B18" s="70" t="s">
        <v>56</v>
      </c>
      <c r="C18" t="s">
        <v>2</v>
      </c>
      <c r="D18" s="67">
        <v>31</v>
      </c>
      <c r="E18" s="105"/>
      <c r="F18" s="49">
        <f>E18*D18</f>
        <v>0</v>
      </c>
    </row>
    <row r="19" spans="1:6" x14ac:dyDescent="0.25">
      <c r="B19" s="28"/>
      <c r="D19" s="2"/>
      <c r="E19" s="2"/>
      <c r="F19" s="49"/>
    </row>
    <row r="20" spans="1:6" ht="30" x14ac:dyDescent="0.25">
      <c r="A20" s="3">
        <v>5</v>
      </c>
      <c r="B20" s="70" t="s">
        <v>46</v>
      </c>
      <c r="C20" t="s">
        <v>2</v>
      </c>
      <c r="D20" s="2">
        <v>4</v>
      </c>
      <c r="E20" s="105"/>
      <c r="F20" s="49">
        <f>E20*D20</f>
        <v>0</v>
      </c>
    </row>
    <row r="21" spans="1:6" x14ac:dyDescent="0.25">
      <c r="B21" s="28"/>
      <c r="D21" s="2"/>
      <c r="E21" s="2"/>
      <c r="F21" s="49"/>
    </row>
    <row r="22" spans="1:6" ht="30" x14ac:dyDescent="0.25">
      <c r="A22" s="3">
        <v>6</v>
      </c>
      <c r="B22" s="70" t="s">
        <v>39</v>
      </c>
      <c r="C22" t="s">
        <v>21</v>
      </c>
      <c r="D22" s="2">
        <v>2</v>
      </c>
      <c r="E22" s="105"/>
      <c r="F22" s="49">
        <f>E22*D22</f>
        <v>0</v>
      </c>
    </row>
    <row r="23" spans="1:6" ht="15.75" thickBot="1" x14ac:dyDescent="0.3">
      <c r="B23" s="1"/>
      <c r="D23" s="2"/>
      <c r="E23" s="2"/>
      <c r="F23" s="49"/>
    </row>
    <row r="24" spans="1:6" ht="15.75" thickBot="1" x14ac:dyDescent="0.3">
      <c r="A24" s="50"/>
      <c r="B24" s="75" t="s">
        <v>57</v>
      </c>
      <c r="C24" s="51"/>
      <c r="D24" s="52"/>
      <c r="E24" s="52"/>
      <c r="F24" s="53">
        <f>SUM(F12:F22)</f>
        <v>0</v>
      </c>
    </row>
    <row r="26" spans="1:6" x14ac:dyDescent="0.25">
      <c r="B26" s="76"/>
    </row>
    <row r="28" spans="1:6" x14ac:dyDescent="0.25">
      <c r="B28" s="70"/>
    </row>
    <row r="55" spans="1:6" x14ac:dyDescent="0.25">
      <c r="A55" s="58"/>
      <c r="B55" s="60"/>
      <c r="C55" s="60"/>
      <c r="D55" s="60"/>
      <c r="E55" s="60"/>
      <c r="F55" s="60"/>
    </row>
  </sheetData>
  <sheetProtection algorithmName="SHA-512" hashValue="O3uwQMuinB8grz9OBRv6fcyS+D4qe69OkAaM2n0GikO7CUICS1wY7OxZPjVoVk7xxv5ROQ8XJiB05RWFgELdtw==" saltValue="zvXQLZXWyycLjW0x/bryJg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20/2016 – GK
VGRADNJA LOVILCA OLJ IN ODVAJANJE 
METEORNIH VOD NA RTP KRŠKO&amp;C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3"/>
  <sheetViews>
    <sheetView view="pageLayout" topLeftCell="A4" zoomScaleNormal="100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4.8554687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ht="18" customHeight="1" x14ac:dyDescent="0.3">
      <c r="A3" s="54"/>
      <c r="B3" s="55"/>
      <c r="C3" s="55"/>
      <c r="D3" s="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6"/>
      <c r="E4" s="99"/>
      <c r="F4" s="99"/>
    </row>
    <row r="5" spans="1:6" ht="18" customHeight="1" x14ac:dyDescent="0.3">
      <c r="A5" s="56"/>
      <c r="B5" s="57"/>
      <c r="C5" s="57"/>
      <c r="D5" s="7"/>
      <c r="E5" s="99"/>
      <c r="F5" s="99"/>
    </row>
    <row r="6" spans="1:6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ht="15.75" thickBot="1" x14ac:dyDescent="0.3">
      <c r="A7" s="13"/>
      <c r="B7" s="14"/>
      <c r="C7" s="15"/>
      <c r="D7" s="16"/>
      <c r="E7" s="16"/>
      <c r="F7" s="16"/>
    </row>
    <row r="8" spans="1:6" ht="15.75" thickBot="1" x14ac:dyDescent="0.3">
      <c r="A8" s="17" t="s">
        <v>17</v>
      </c>
      <c r="B8" s="18" t="s">
        <v>50</v>
      </c>
      <c r="C8" s="19"/>
      <c r="D8" s="20"/>
      <c r="E8" s="20"/>
      <c r="F8" s="20"/>
    </row>
    <row r="9" spans="1:6" x14ac:dyDescent="0.25">
      <c r="B9" s="1"/>
      <c r="D9" s="2"/>
      <c r="E9" s="2"/>
      <c r="F9" s="2"/>
    </row>
    <row r="10" spans="1:6" ht="105" customHeight="1" x14ac:dyDescent="0.25">
      <c r="A10" s="78">
        <v>1</v>
      </c>
      <c r="B10" s="70" t="s">
        <v>58</v>
      </c>
      <c r="C10" s="93" t="s">
        <v>21</v>
      </c>
      <c r="D10" s="2">
        <v>20</v>
      </c>
      <c r="E10" s="105"/>
      <c r="F10" s="49">
        <f>D10*E10</f>
        <v>0</v>
      </c>
    </row>
    <row r="11" spans="1:6" x14ac:dyDescent="0.25">
      <c r="A11" s="78"/>
      <c r="B11" s="93"/>
      <c r="C11" s="93"/>
      <c r="D11" s="2"/>
      <c r="E11" s="2"/>
      <c r="F11" s="49"/>
    </row>
    <row r="12" spans="1:6" ht="92.25" customHeight="1" x14ac:dyDescent="0.25">
      <c r="A12" s="78">
        <v>2</v>
      </c>
      <c r="B12" s="95" t="s">
        <v>69</v>
      </c>
      <c r="C12" s="93" t="s">
        <v>21</v>
      </c>
      <c r="D12" s="2">
        <v>86</v>
      </c>
      <c r="E12" s="105"/>
      <c r="F12" s="49">
        <f>D12*E12</f>
        <v>0</v>
      </c>
    </row>
    <row r="13" spans="1:6" x14ac:dyDescent="0.25">
      <c r="A13" s="78"/>
      <c r="B13" s="95"/>
      <c r="C13" s="93"/>
      <c r="D13" s="2"/>
      <c r="E13" s="2"/>
      <c r="F13" s="49"/>
    </row>
    <row r="14" spans="1:6" s="93" customFormat="1" ht="92.25" customHeight="1" x14ac:dyDescent="0.25">
      <c r="A14" s="78">
        <v>3</v>
      </c>
      <c r="B14" s="95" t="s">
        <v>70</v>
      </c>
      <c r="C14" s="93" t="s">
        <v>21</v>
      </c>
      <c r="D14" s="2">
        <v>39</v>
      </c>
      <c r="E14" s="105"/>
      <c r="F14" s="81">
        <f>D14*E14</f>
        <v>0</v>
      </c>
    </row>
    <row r="15" spans="1:6" ht="15.75" thickBot="1" x14ac:dyDescent="0.3">
      <c r="B15" s="1"/>
      <c r="D15" s="2"/>
      <c r="E15" s="2"/>
      <c r="F15" s="49"/>
    </row>
    <row r="16" spans="1:6" s="4" customFormat="1" ht="15.75" thickBot="1" x14ac:dyDescent="0.3">
      <c r="A16" s="50"/>
      <c r="B16" s="25" t="s">
        <v>52</v>
      </c>
      <c r="C16" s="51"/>
      <c r="D16" s="52"/>
      <c r="E16" s="52"/>
      <c r="F16" s="53">
        <f>SUM(F10:F15)</f>
        <v>0</v>
      </c>
    </row>
    <row r="18" spans="2:4" x14ac:dyDescent="0.25">
      <c r="B18" s="4"/>
      <c r="D18" s="66"/>
    </row>
    <row r="24" spans="2:4" x14ac:dyDescent="0.25">
      <c r="B24" s="74"/>
    </row>
    <row r="26" spans="2:4" x14ac:dyDescent="0.25">
      <c r="B26" s="76"/>
    </row>
    <row r="28" spans="2:4" x14ac:dyDescent="0.25">
      <c r="B28" s="70"/>
    </row>
    <row r="33" spans="1:6" x14ac:dyDescent="0.25">
      <c r="A33" s="58"/>
      <c r="B33" s="60"/>
      <c r="C33" s="60"/>
      <c r="D33" s="60"/>
      <c r="E33" s="60"/>
      <c r="F33" s="60"/>
    </row>
  </sheetData>
  <sheetProtection algorithmName="SHA-512" hashValue="pbsgrO8FmblKSitsS+DAsMXhVjcHfISvKrTafPnNziMNgnn5Kadoo0lPWZEwfchVcslwVffQpUm/bZ/AjgOLCw==" saltValue="Rp9g6yMx3h+CAPITx1jPRQ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20/2016 – GK
VGRADNJA LOVILCA OLJ IN ODVAJANJE 
METEORNIH VOD NA RTP KRŠKO&amp;C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A. REK. G</vt:lpstr>
      <vt:lpstr>I. Prip. in zaklj. dela</vt:lpstr>
      <vt:lpstr>II. Kanalizacija</vt:lpstr>
      <vt:lpstr>III. Asfalterska dela</vt:lpstr>
      <vt:lpstr>IV. EI dela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Cehnar Robert</cp:lastModifiedBy>
  <cp:lastPrinted>2016-06-08T14:06:07Z</cp:lastPrinted>
  <dcterms:created xsi:type="dcterms:W3CDTF">2015-12-30T10:57:52Z</dcterms:created>
  <dcterms:modified xsi:type="dcterms:W3CDTF">2016-06-29T10:49:38Z</dcterms:modified>
</cp:coreProperties>
</file>